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en\Groß-Zimmern\Publikation\Palaeobidiversity and Palaeoenvironments\"/>
    </mc:Choice>
  </mc:AlternateContent>
  <xr:revisionPtr revIDLastSave="0" documentId="13_ncr:1_{38E4A7EE-08A8-4B77-BDE0-47DFAAD392D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aw data" sheetId="2" r:id="rId1"/>
    <sheet name="Percentages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9" i="2" l="1"/>
  <c r="AI3" i="3" s="1"/>
  <c r="BD10" i="2"/>
  <c r="L4" i="3" s="1"/>
  <c r="BD11" i="2"/>
  <c r="Y5" i="3" s="1"/>
  <c r="BD12" i="2"/>
  <c r="D6" i="3" s="1"/>
  <c r="BD13" i="2"/>
  <c r="BD14" i="2"/>
  <c r="X8" i="3" s="1"/>
  <c r="BD15" i="2"/>
  <c r="AF9" i="3" s="1"/>
  <c r="BD16" i="2"/>
  <c r="BB10" i="3" s="1"/>
  <c r="BD17" i="2"/>
  <c r="L11" i="3" s="1"/>
  <c r="BD18" i="2"/>
  <c r="Y12" i="3" s="1"/>
  <c r="BD19" i="2"/>
  <c r="M13" i="3" s="1"/>
  <c r="BD20" i="2"/>
  <c r="H14" i="3" s="1"/>
  <c r="BD21" i="2"/>
  <c r="BD22" i="2"/>
  <c r="K16" i="3" s="1"/>
  <c r="BD23" i="2"/>
  <c r="E17" i="3" s="1"/>
  <c r="BD24" i="2"/>
  <c r="Y18" i="3" s="1"/>
  <c r="BD25" i="2"/>
  <c r="H19" i="3" s="1"/>
  <c r="BD26" i="2"/>
  <c r="C20" i="3" s="1"/>
  <c r="BD27" i="2"/>
  <c r="E21" i="3" s="1"/>
  <c r="BD28" i="2"/>
  <c r="L22" i="3" s="1"/>
  <c r="BD29" i="2"/>
  <c r="BD30" i="2"/>
  <c r="G24" i="3" s="1"/>
  <c r="BD31" i="2"/>
  <c r="B25" i="3" s="1"/>
  <c r="BD32" i="2"/>
  <c r="E26" i="3" s="1"/>
  <c r="BD33" i="2"/>
  <c r="D27" i="3" s="1"/>
  <c r="BD8" i="2"/>
  <c r="C2" i="3" s="1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8" i="2"/>
  <c r="BC9" i="2"/>
  <c r="BC10" i="2"/>
  <c r="BC11" i="2"/>
  <c r="BC12" i="2"/>
  <c r="BC13" i="2"/>
  <c r="BC14" i="2"/>
  <c r="BC15" i="2"/>
  <c r="BC16" i="2"/>
  <c r="BC17" i="2"/>
  <c r="BC18" i="2"/>
  <c r="BC19" i="2"/>
  <c r="BC20" i="2"/>
  <c r="BC21" i="2"/>
  <c r="BC22" i="2"/>
  <c r="BC23" i="2"/>
  <c r="BC24" i="2"/>
  <c r="BC25" i="2"/>
  <c r="BC26" i="2"/>
  <c r="BC27" i="2"/>
  <c r="BC28" i="2"/>
  <c r="BC29" i="2"/>
  <c r="BC30" i="2"/>
  <c r="BC31" i="2"/>
  <c r="BC32" i="2"/>
  <c r="BC33" i="2"/>
  <c r="BC8" i="2"/>
  <c r="L26" i="3" l="1"/>
  <c r="AW22" i="3"/>
  <c r="AS2" i="3"/>
  <c r="AR26" i="3"/>
  <c r="AR22" i="3"/>
  <c r="Z2" i="3"/>
  <c r="AF26" i="3"/>
  <c r="G22" i="3"/>
  <c r="AO2" i="3"/>
  <c r="L21" i="3"/>
  <c r="AD17" i="3"/>
  <c r="BA2" i="3"/>
  <c r="AK2" i="3"/>
  <c r="AB26" i="3"/>
  <c r="AR25" i="3"/>
  <c r="L25" i="3"/>
  <c r="AB22" i="3"/>
  <c r="AR21" i="3"/>
  <c r="AW18" i="3"/>
  <c r="N17" i="3"/>
  <c r="AG10" i="3"/>
  <c r="AZ25" i="3"/>
  <c r="T25" i="3"/>
  <c r="BB21" i="3"/>
  <c r="E13" i="3"/>
  <c r="AW2" i="3"/>
  <c r="AF2" i="3"/>
  <c r="AV26" i="3"/>
  <c r="P26" i="3"/>
  <c r="AJ25" i="3"/>
  <c r="D25" i="3"/>
  <c r="W22" i="3"/>
  <c r="AG21" i="3"/>
  <c r="Q18" i="3"/>
  <c r="AF14" i="3"/>
  <c r="M9" i="3"/>
  <c r="AB25" i="3"/>
  <c r="V21" i="3"/>
  <c r="AT17" i="3"/>
  <c r="AK13" i="3"/>
  <c r="W5" i="3"/>
  <c r="U2" i="3"/>
  <c r="P2" i="3"/>
  <c r="J2" i="3"/>
  <c r="AS24" i="3"/>
  <c r="AH24" i="3"/>
  <c r="U24" i="3"/>
  <c r="F24" i="3"/>
  <c r="AU20" i="3"/>
  <c r="AE20" i="3"/>
  <c r="V20" i="3"/>
  <c r="AY16" i="3"/>
  <c r="AE16" i="3"/>
  <c r="J16" i="3"/>
  <c r="AO12" i="3"/>
  <c r="AZ2" i="3"/>
  <c r="AV2" i="3"/>
  <c r="AR2" i="3"/>
  <c r="AN2" i="3"/>
  <c r="AJ2" i="3"/>
  <c r="AD2" i="3"/>
  <c r="Y2" i="3"/>
  <c r="T2" i="3"/>
  <c r="N2" i="3"/>
  <c r="I2" i="3"/>
  <c r="AN26" i="3"/>
  <c r="X26" i="3"/>
  <c r="H26" i="3"/>
  <c r="AW25" i="3"/>
  <c r="AO25" i="3"/>
  <c r="AG25" i="3"/>
  <c r="Y25" i="3"/>
  <c r="Q25" i="3"/>
  <c r="I25" i="3"/>
  <c r="BB24" i="3"/>
  <c r="AW24" i="3"/>
  <c r="AR24" i="3"/>
  <c r="AL24" i="3"/>
  <c r="AG24" i="3"/>
  <c r="Z24" i="3"/>
  <c r="R24" i="3"/>
  <c r="K24" i="3"/>
  <c r="E24" i="3"/>
  <c r="AM22" i="3"/>
  <c r="Q22" i="3"/>
  <c r="BA21" i="3"/>
  <c r="AP21" i="3"/>
  <c r="AF21" i="3"/>
  <c r="U21" i="3"/>
  <c r="J21" i="3"/>
  <c r="BA20" i="3"/>
  <c r="AT20" i="3"/>
  <c r="AL20" i="3"/>
  <c r="AD20" i="3"/>
  <c r="S20" i="3"/>
  <c r="G20" i="3"/>
  <c r="AO18" i="3"/>
  <c r="I18" i="3"/>
  <c r="AS17" i="3"/>
  <c r="AC17" i="3"/>
  <c r="M17" i="3"/>
  <c r="AX16" i="3"/>
  <c r="AM16" i="3"/>
  <c r="AA16" i="3"/>
  <c r="R16" i="3"/>
  <c r="G16" i="3"/>
  <c r="P14" i="3"/>
  <c r="AJ13" i="3"/>
  <c r="D13" i="3"/>
  <c r="AH12" i="3"/>
  <c r="J12" i="3"/>
  <c r="K10" i="3"/>
  <c r="L9" i="3"/>
  <c r="B8" i="3"/>
  <c r="AT4" i="3"/>
  <c r="AX24" i="3"/>
  <c r="AN24" i="3"/>
  <c r="AA24" i="3"/>
  <c r="M24" i="3"/>
  <c r="BB20" i="3"/>
  <c r="AO20" i="3"/>
  <c r="K20" i="3"/>
  <c r="AP16" i="3"/>
  <c r="S16" i="3"/>
  <c r="R12" i="3"/>
  <c r="V8" i="3"/>
  <c r="B2" i="3"/>
  <c r="AY2" i="3"/>
  <c r="AU2" i="3"/>
  <c r="AQ2" i="3"/>
  <c r="AM2" i="3"/>
  <c r="AH2" i="3"/>
  <c r="AC2" i="3"/>
  <c r="X2" i="3"/>
  <c r="R2" i="3"/>
  <c r="M2" i="3"/>
  <c r="F2" i="3"/>
  <c r="AZ26" i="3"/>
  <c r="AJ26" i="3"/>
  <c r="T26" i="3"/>
  <c r="D26" i="3"/>
  <c r="AV25" i="3"/>
  <c r="AN25" i="3"/>
  <c r="AF25" i="3"/>
  <c r="X25" i="3"/>
  <c r="P25" i="3"/>
  <c r="H25" i="3"/>
  <c r="BA24" i="3"/>
  <c r="AV24" i="3"/>
  <c r="AP24" i="3"/>
  <c r="AK24" i="3"/>
  <c r="AE24" i="3"/>
  <c r="W24" i="3"/>
  <c r="Q24" i="3"/>
  <c r="J24" i="3"/>
  <c r="B24" i="3"/>
  <c r="AG22" i="3"/>
  <c r="AW21" i="3"/>
  <c r="AL21" i="3"/>
  <c r="AB21" i="3"/>
  <c r="Q21" i="3"/>
  <c r="F21" i="3"/>
  <c r="AY20" i="3"/>
  <c r="AQ20" i="3"/>
  <c r="AK20" i="3"/>
  <c r="AA20" i="3"/>
  <c r="O20" i="3"/>
  <c r="F20" i="3"/>
  <c r="AG18" i="3"/>
  <c r="BB17" i="3"/>
  <c r="AL17" i="3"/>
  <c r="V17" i="3"/>
  <c r="F17" i="3"/>
  <c r="AU16" i="3"/>
  <c r="AI16" i="3"/>
  <c r="Z16" i="3"/>
  <c r="O16" i="3"/>
  <c r="B16" i="3"/>
  <c r="BA13" i="3"/>
  <c r="U13" i="3"/>
  <c r="BE13" i="3" s="1"/>
  <c r="AX12" i="3"/>
  <c r="Z12" i="3"/>
  <c r="I12" i="3"/>
  <c r="AQ9" i="3"/>
  <c r="AS8" i="3"/>
  <c r="AJ6" i="3"/>
  <c r="N4" i="3"/>
  <c r="BB2" i="3"/>
  <c r="AX2" i="3"/>
  <c r="AT2" i="3"/>
  <c r="AP2" i="3"/>
  <c r="AL2" i="3"/>
  <c r="AG2" i="3"/>
  <c r="AB2" i="3"/>
  <c r="V2" i="3"/>
  <c r="Q2" i="3"/>
  <c r="L2" i="3"/>
  <c r="E2" i="3"/>
  <c r="BA25" i="3"/>
  <c r="AS25" i="3"/>
  <c r="AK25" i="3"/>
  <c r="AC25" i="3"/>
  <c r="U25" i="3"/>
  <c r="M25" i="3"/>
  <c r="E25" i="3"/>
  <c r="AZ24" i="3"/>
  <c r="AT24" i="3"/>
  <c r="AO24" i="3"/>
  <c r="AJ24" i="3"/>
  <c r="AC24" i="3"/>
  <c r="V24" i="3"/>
  <c r="O24" i="3"/>
  <c r="AV21" i="3"/>
  <c r="AK21" i="3"/>
  <c r="Z21" i="3"/>
  <c r="P21" i="3"/>
  <c r="AW20" i="3"/>
  <c r="AP20" i="3"/>
  <c r="AI20" i="3"/>
  <c r="W20" i="3"/>
  <c r="N20" i="3"/>
  <c r="BA17" i="3"/>
  <c r="AK17" i="3"/>
  <c r="U17" i="3"/>
  <c r="AQ16" i="3"/>
  <c r="AH16" i="3"/>
  <c r="W16" i="3"/>
  <c r="AR14" i="3"/>
  <c r="AZ13" i="3"/>
  <c r="T13" i="3"/>
  <c r="AP12" i="3"/>
  <c r="AP9" i="3"/>
  <c r="E23" i="3"/>
  <c r="I23" i="3"/>
  <c r="M23" i="3"/>
  <c r="Q23" i="3"/>
  <c r="U23" i="3"/>
  <c r="Y23" i="3"/>
  <c r="AC23" i="3"/>
  <c r="AG23" i="3"/>
  <c r="AK23" i="3"/>
  <c r="AO23" i="3"/>
  <c r="AS23" i="3"/>
  <c r="AW23" i="3"/>
  <c r="BA23" i="3"/>
  <c r="D15" i="3"/>
  <c r="H15" i="3"/>
  <c r="L15" i="3"/>
  <c r="P15" i="3"/>
  <c r="T15" i="3"/>
  <c r="X15" i="3"/>
  <c r="AB15" i="3"/>
  <c r="AF15" i="3"/>
  <c r="AJ15" i="3"/>
  <c r="AN15" i="3"/>
  <c r="AR15" i="3"/>
  <c r="AV15" i="3"/>
  <c r="AZ15" i="3"/>
  <c r="C15" i="3"/>
  <c r="I15" i="3"/>
  <c r="N15" i="3"/>
  <c r="S15" i="3"/>
  <c r="Y15" i="3"/>
  <c r="AD15" i="3"/>
  <c r="AI15" i="3"/>
  <c r="AO15" i="3"/>
  <c r="AT15" i="3"/>
  <c r="AY15" i="3"/>
  <c r="E15" i="3"/>
  <c r="J15" i="3"/>
  <c r="O15" i="3"/>
  <c r="U15" i="3"/>
  <c r="Z15" i="3"/>
  <c r="AE15" i="3"/>
  <c r="AK15" i="3"/>
  <c r="AP15" i="3"/>
  <c r="AU15" i="3"/>
  <c r="BA15" i="3"/>
  <c r="B7" i="3"/>
  <c r="F7" i="3"/>
  <c r="D7" i="3"/>
  <c r="H7" i="3"/>
  <c r="L7" i="3"/>
  <c r="P7" i="3"/>
  <c r="T7" i="3"/>
  <c r="X7" i="3"/>
  <c r="AB7" i="3"/>
  <c r="AF7" i="3"/>
  <c r="AJ7" i="3"/>
  <c r="AN7" i="3"/>
  <c r="AR7" i="3"/>
  <c r="AV7" i="3"/>
  <c r="AZ7" i="3"/>
  <c r="I7" i="3"/>
  <c r="N7" i="3"/>
  <c r="S7" i="3"/>
  <c r="Y7" i="3"/>
  <c r="AD7" i="3"/>
  <c r="AI7" i="3"/>
  <c r="AO7" i="3"/>
  <c r="AT7" i="3"/>
  <c r="AY7" i="3"/>
  <c r="C7" i="3"/>
  <c r="J7" i="3"/>
  <c r="O7" i="3"/>
  <c r="U7" i="3"/>
  <c r="Z7" i="3"/>
  <c r="AE7" i="3"/>
  <c r="AK7" i="3"/>
  <c r="AP7" i="3"/>
  <c r="AU7" i="3"/>
  <c r="BA7" i="3"/>
  <c r="E7" i="3"/>
  <c r="Q7" i="3"/>
  <c r="AA7" i="3"/>
  <c r="AL7" i="3"/>
  <c r="AW7" i="3"/>
  <c r="G7" i="3"/>
  <c r="R7" i="3"/>
  <c r="AC7" i="3"/>
  <c r="AM7" i="3"/>
  <c r="AX7" i="3"/>
  <c r="V7" i="3"/>
  <c r="AQ7" i="3"/>
  <c r="W7" i="3"/>
  <c r="AS7" i="3"/>
  <c r="AY27" i="3"/>
  <c r="AM27" i="3"/>
  <c r="AE27" i="3"/>
  <c r="W27" i="3"/>
  <c r="K27" i="3"/>
  <c r="AR23" i="3"/>
  <c r="AB23" i="3"/>
  <c r="R23" i="3"/>
  <c r="L23" i="3"/>
  <c r="B23" i="3"/>
  <c r="AZ19" i="3"/>
  <c r="AJ19" i="3"/>
  <c r="T19" i="3"/>
  <c r="D19" i="3"/>
  <c r="AH15" i="3"/>
  <c r="M15" i="3"/>
  <c r="B15" i="3"/>
  <c r="V11" i="3"/>
  <c r="AH7" i="3"/>
  <c r="BE24" i="3"/>
  <c r="B22" i="3"/>
  <c r="F22" i="3"/>
  <c r="J22" i="3"/>
  <c r="N22" i="3"/>
  <c r="R22" i="3"/>
  <c r="V22" i="3"/>
  <c r="Z22" i="3"/>
  <c r="AD22" i="3"/>
  <c r="AH22" i="3"/>
  <c r="AL22" i="3"/>
  <c r="AP22" i="3"/>
  <c r="AT22" i="3"/>
  <c r="AX22" i="3"/>
  <c r="BB22" i="3"/>
  <c r="B18" i="3"/>
  <c r="F18" i="3"/>
  <c r="J18" i="3"/>
  <c r="N18" i="3"/>
  <c r="R18" i="3"/>
  <c r="V18" i="3"/>
  <c r="Z18" i="3"/>
  <c r="AD18" i="3"/>
  <c r="AH18" i="3"/>
  <c r="AL18" i="3"/>
  <c r="AP18" i="3"/>
  <c r="AT18" i="3"/>
  <c r="AX18" i="3"/>
  <c r="BB18" i="3"/>
  <c r="C18" i="3"/>
  <c r="G18" i="3"/>
  <c r="K18" i="3"/>
  <c r="O18" i="3"/>
  <c r="S18" i="3"/>
  <c r="W18" i="3"/>
  <c r="AA18" i="3"/>
  <c r="AE18" i="3"/>
  <c r="AI18" i="3"/>
  <c r="AM18" i="3"/>
  <c r="AQ18" i="3"/>
  <c r="AU18" i="3"/>
  <c r="AY18" i="3"/>
  <c r="D10" i="3"/>
  <c r="H10" i="3"/>
  <c r="L10" i="3"/>
  <c r="P10" i="3"/>
  <c r="T10" i="3"/>
  <c r="X10" i="3"/>
  <c r="AB10" i="3"/>
  <c r="AF10" i="3"/>
  <c r="AJ10" i="3"/>
  <c r="AN10" i="3"/>
  <c r="AR10" i="3"/>
  <c r="AV10" i="3"/>
  <c r="AZ10" i="3"/>
  <c r="B10" i="3"/>
  <c r="G10" i="3"/>
  <c r="M10" i="3"/>
  <c r="R10" i="3"/>
  <c r="W10" i="3"/>
  <c r="AC10" i="3"/>
  <c r="AH10" i="3"/>
  <c r="AM10" i="3"/>
  <c r="AS10" i="3"/>
  <c r="AX10" i="3"/>
  <c r="C10" i="3"/>
  <c r="I10" i="3"/>
  <c r="N10" i="3"/>
  <c r="S10" i="3"/>
  <c r="Y10" i="3"/>
  <c r="AD10" i="3"/>
  <c r="AI10" i="3"/>
  <c r="AO10" i="3"/>
  <c r="AT10" i="3"/>
  <c r="AY10" i="3"/>
  <c r="E10" i="3"/>
  <c r="O10" i="3"/>
  <c r="Z10" i="3"/>
  <c r="AK10" i="3"/>
  <c r="AU10" i="3"/>
  <c r="F10" i="3"/>
  <c r="Q10" i="3"/>
  <c r="AA10" i="3"/>
  <c r="AL10" i="3"/>
  <c r="AW10" i="3"/>
  <c r="BB27" i="3"/>
  <c r="AT27" i="3"/>
  <c r="AL27" i="3"/>
  <c r="AD27" i="3"/>
  <c r="V27" i="3"/>
  <c r="N27" i="3"/>
  <c r="F27" i="3"/>
  <c r="AY26" i="3"/>
  <c r="AQ26" i="3"/>
  <c r="AI26" i="3"/>
  <c r="AA26" i="3"/>
  <c r="S26" i="3"/>
  <c r="K26" i="3"/>
  <c r="AV23" i="3"/>
  <c r="AL23" i="3"/>
  <c r="AA23" i="3"/>
  <c r="P23" i="3"/>
  <c r="K23" i="3"/>
  <c r="BA22" i="3"/>
  <c r="AQ22" i="3"/>
  <c r="AF22" i="3"/>
  <c r="U22" i="3"/>
  <c r="AQ19" i="3"/>
  <c r="AA19" i="3"/>
  <c r="C19" i="3"/>
  <c r="AF18" i="3"/>
  <c r="P18" i="3"/>
  <c r="AQ15" i="3"/>
  <c r="V15" i="3"/>
  <c r="AQ14" i="3"/>
  <c r="O14" i="3"/>
  <c r="AP11" i="3"/>
  <c r="BA10" i="3"/>
  <c r="AE10" i="3"/>
  <c r="AG7" i="3"/>
  <c r="AH6" i="3"/>
  <c r="C17" i="3"/>
  <c r="G17" i="3"/>
  <c r="K17" i="3"/>
  <c r="O17" i="3"/>
  <c r="S17" i="3"/>
  <c r="W17" i="3"/>
  <c r="AA17" i="3"/>
  <c r="AE17" i="3"/>
  <c r="AI17" i="3"/>
  <c r="AM17" i="3"/>
  <c r="AQ17" i="3"/>
  <c r="AU17" i="3"/>
  <c r="AY17" i="3"/>
  <c r="D17" i="3"/>
  <c r="H17" i="3"/>
  <c r="L17" i="3"/>
  <c r="P17" i="3"/>
  <c r="T17" i="3"/>
  <c r="X17" i="3"/>
  <c r="AB17" i="3"/>
  <c r="AF17" i="3"/>
  <c r="AJ17" i="3"/>
  <c r="AN17" i="3"/>
  <c r="AR17" i="3"/>
  <c r="AV17" i="3"/>
  <c r="AZ17" i="3"/>
  <c r="D5" i="3"/>
  <c r="H5" i="3"/>
  <c r="L5" i="3"/>
  <c r="P5" i="3"/>
  <c r="T5" i="3"/>
  <c r="X5" i="3"/>
  <c r="AB5" i="3"/>
  <c r="AF5" i="3"/>
  <c r="AJ5" i="3"/>
  <c r="AN5" i="3"/>
  <c r="AR5" i="3"/>
  <c r="AV5" i="3"/>
  <c r="AZ5" i="3"/>
  <c r="B5" i="3"/>
  <c r="F5" i="3"/>
  <c r="J5" i="3"/>
  <c r="N5" i="3"/>
  <c r="R5" i="3"/>
  <c r="V5" i="3"/>
  <c r="Z5" i="3"/>
  <c r="AD5" i="3"/>
  <c r="AH5" i="3"/>
  <c r="AL5" i="3"/>
  <c r="AP5" i="3"/>
  <c r="AT5" i="3"/>
  <c r="AX5" i="3"/>
  <c r="BB5" i="3"/>
  <c r="C5" i="3"/>
  <c r="K5" i="3"/>
  <c r="S5" i="3"/>
  <c r="AA5" i="3"/>
  <c r="AI5" i="3"/>
  <c r="AQ5" i="3"/>
  <c r="AY5" i="3"/>
  <c r="E5" i="3"/>
  <c r="M5" i="3"/>
  <c r="U5" i="3"/>
  <c r="AC5" i="3"/>
  <c r="AK5" i="3"/>
  <c r="AS5" i="3"/>
  <c r="BA5" i="3"/>
  <c r="O5" i="3"/>
  <c r="AE5" i="3"/>
  <c r="AU5" i="3"/>
  <c r="Q5" i="3"/>
  <c r="AG5" i="3"/>
  <c r="AW5" i="3"/>
  <c r="G5" i="3"/>
  <c r="AM5" i="3"/>
  <c r="I5" i="3"/>
  <c r="AO5" i="3"/>
  <c r="AW27" i="3"/>
  <c r="AK27" i="3"/>
  <c r="AC27" i="3"/>
  <c r="U27" i="3"/>
  <c r="M27" i="3"/>
  <c r="E27" i="3"/>
  <c r="AX26" i="3"/>
  <c r="AL26" i="3"/>
  <c r="AD26" i="3"/>
  <c r="V26" i="3"/>
  <c r="N26" i="3"/>
  <c r="F26" i="3"/>
  <c r="AU25" i="3"/>
  <c r="AM25" i="3"/>
  <c r="AE25" i="3"/>
  <c r="W25" i="3"/>
  <c r="O25" i="3"/>
  <c r="G25" i="3"/>
  <c r="AZ23" i="3"/>
  <c r="AJ23" i="3"/>
  <c r="T23" i="3"/>
  <c r="D23" i="3"/>
  <c r="T22" i="3"/>
  <c r="AV19" i="3"/>
  <c r="AN19" i="3"/>
  <c r="AF19" i="3"/>
  <c r="X19" i="3"/>
  <c r="P19" i="3"/>
  <c r="BA18" i="3"/>
  <c r="AS18" i="3"/>
  <c r="AK18" i="3"/>
  <c r="AC18" i="3"/>
  <c r="U18" i="3"/>
  <c r="M18" i="3"/>
  <c r="E18" i="3"/>
  <c r="AX17" i="3"/>
  <c r="AP17" i="3"/>
  <c r="AH17" i="3"/>
  <c r="Z17" i="3"/>
  <c r="R17" i="3"/>
  <c r="J17" i="3"/>
  <c r="B17" i="3"/>
  <c r="AX15" i="3"/>
  <c r="AM15" i="3"/>
  <c r="AC15" i="3"/>
  <c r="R15" i="3"/>
  <c r="G15" i="3"/>
  <c r="AX14" i="3"/>
  <c r="AM14" i="3"/>
  <c r="X14" i="3"/>
  <c r="AS13" i="3"/>
  <c r="AC13" i="3"/>
  <c r="BB11" i="3"/>
  <c r="AG11" i="3"/>
  <c r="AQ10" i="3"/>
  <c r="V10" i="3"/>
  <c r="BB9" i="3"/>
  <c r="M7" i="3"/>
  <c r="E19" i="3"/>
  <c r="I19" i="3"/>
  <c r="M19" i="3"/>
  <c r="Q19" i="3"/>
  <c r="U19" i="3"/>
  <c r="Y19" i="3"/>
  <c r="AC19" i="3"/>
  <c r="AG19" i="3"/>
  <c r="AK19" i="3"/>
  <c r="AO19" i="3"/>
  <c r="AS19" i="3"/>
  <c r="AW19" i="3"/>
  <c r="BA19" i="3"/>
  <c r="B19" i="3"/>
  <c r="F19" i="3"/>
  <c r="J19" i="3"/>
  <c r="N19" i="3"/>
  <c r="R19" i="3"/>
  <c r="V19" i="3"/>
  <c r="Z19" i="3"/>
  <c r="AD19" i="3"/>
  <c r="AH19" i="3"/>
  <c r="AL19" i="3"/>
  <c r="AP19" i="3"/>
  <c r="AT19" i="3"/>
  <c r="AX19" i="3"/>
  <c r="BB19" i="3"/>
  <c r="C11" i="3"/>
  <c r="G11" i="3"/>
  <c r="K11" i="3"/>
  <c r="O11" i="3"/>
  <c r="S11" i="3"/>
  <c r="W11" i="3"/>
  <c r="AA11" i="3"/>
  <c r="AE11" i="3"/>
  <c r="AI11" i="3"/>
  <c r="AM11" i="3"/>
  <c r="AQ11" i="3"/>
  <c r="AU11" i="3"/>
  <c r="AY11" i="3"/>
  <c r="B11" i="3"/>
  <c r="H11" i="3"/>
  <c r="M11" i="3"/>
  <c r="R11" i="3"/>
  <c r="X11" i="3"/>
  <c r="AC11" i="3"/>
  <c r="AH11" i="3"/>
  <c r="AN11" i="3"/>
  <c r="AS11" i="3"/>
  <c r="AX11" i="3"/>
  <c r="D11" i="3"/>
  <c r="I11" i="3"/>
  <c r="N11" i="3"/>
  <c r="T11" i="3"/>
  <c r="Y11" i="3"/>
  <c r="AD11" i="3"/>
  <c r="AJ11" i="3"/>
  <c r="AO11" i="3"/>
  <c r="AT11" i="3"/>
  <c r="AZ11" i="3"/>
  <c r="E11" i="3"/>
  <c r="P11" i="3"/>
  <c r="Z11" i="3"/>
  <c r="AK11" i="3"/>
  <c r="AV11" i="3"/>
  <c r="F11" i="3"/>
  <c r="Q11" i="3"/>
  <c r="AB11" i="3"/>
  <c r="AL11" i="3"/>
  <c r="AW11" i="3"/>
  <c r="B3" i="3"/>
  <c r="F3" i="3"/>
  <c r="J3" i="3"/>
  <c r="N3" i="3"/>
  <c r="R3" i="3"/>
  <c r="V3" i="3"/>
  <c r="Z3" i="3"/>
  <c r="AD3" i="3"/>
  <c r="AH3" i="3"/>
  <c r="AL3" i="3"/>
  <c r="AP3" i="3"/>
  <c r="AT3" i="3"/>
  <c r="AX3" i="3"/>
  <c r="BB3" i="3"/>
  <c r="D3" i="3"/>
  <c r="H3" i="3"/>
  <c r="L3" i="3"/>
  <c r="P3" i="3"/>
  <c r="T3" i="3"/>
  <c r="X3" i="3"/>
  <c r="AB3" i="3"/>
  <c r="AF3" i="3"/>
  <c r="AJ3" i="3"/>
  <c r="AN3" i="3"/>
  <c r="AR3" i="3"/>
  <c r="AV3" i="3"/>
  <c r="AZ3" i="3"/>
  <c r="E3" i="3"/>
  <c r="C3" i="3"/>
  <c r="M3" i="3"/>
  <c r="U3" i="3"/>
  <c r="AC3" i="3"/>
  <c r="AK3" i="3"/>
  <c r="AS3" i="3"/>
  <c r="BA3" i="3"/>
  <c r="G3" i="3"/>
  <c r="O3" i="3"/>
  <c r="W3" i="3"/>
  <c r="AE3" i="3"/>
  <c r="AM3" i="3"/>
  <c r="AU3" i="3"/>
  <c r="I3" i="3"/>
  <c r="Y3" i="3"/>
  <c r="AO3" i="3"/>
  <c r="K3" i="3"/>
  <c r="AA3" i="3"/>
  <c r="AQ3" i="3"/>
  <c r="Q3" i="3"/>
  <c r="AW3" i="3"/>
  <c r="S3" i="3"/>
  <c r="AY3" i="3"/>
  <c r="AU27" i="3"/>
  <c r="AQ27" i="3"/>
  <c r="AI27" i="3"/>
  <c r="AA27" i="3"/>
  <c r="S27" i="3"/>
  <c r="O27" i="3"/>
  <c r="G27" i="3"/>
  <c r="C27" i="3"/>
  <c r="AX23" i="3"/>
  <c r="AM23" i="3"/>
  <c r="AH23" i="3"/>
  <c r="W23" i="3"/>
  <c r="G23" i="3"/>
  <c r="AR19" i="3"/>
  <c r="AB19" i="3"/>
  <c r="L19" i="3"/>
  <c r="AS15" i="3"/>
  <c r="W15" i="3"/>
  <c r="AR11" i="3"/>
  <c r="E14" i="3"/>
  <c r="I14" i="3"/>
  <c r="M14" i="3"/>
  <c r="Q14" i="3"/>
  <c r="U14" i="3"/>
  <c r="Y14" i="3"/>
  <c r="AC14" i="3"/>
  <c r="AG14" i="3"/>
  <c r="AK14" i="3"/>
  <c r="AO14" i="3"/>
  <c r="AS14" i="3"/>
  <c r="AW14" i="3"/>
  <c r="BA14" i="3"/>
  <c r="B14" i="3"/>
  <c r="F14" i="3"/>
  <c r="J14" i="3"/>
  <c r="N14" i="3"/>
  <c r="R14" i="3"/>
  <c r="V14" i="3"/>
  <c r="Z14" i="3"/>
  <c r="AD14" i="3"/>
  <c r="AH14" i="3"/>
  <c r="C14" i="3"/>
  <c r="K14" i="3"/>
  <c r="S14" i="3"/>
  <c r="AA14" i="3"/>
  <c r="AI14" i="3"/>
  <c r="AN14" i="3"/>
  <c r="AT14" i="3"/>
  <c r="AY14" i="3"/>
  <c r="D14" i="3"/>
  <c r="L14" i="3"/>
  <c r="T14" i="3"/>
  <c r="AB14" i="3"/>
  <c r="AJ14" i="3"/>
  <c r="AP14" i="3"/>
  <c r="AU14" i="3"/>
  <c r="AZ14" i="3"/>
  <c r="C6" i="3"/>
  <c r="G6" i="3"/>
  <c r="K6" i="3"/>
  <c r="O6" i="3"/>
  <c r="S6" i="3"/>
  <c r="W6" i="3"/>
  <c r="AA6" i="3"/>
  <c r="AE6" i="3"/>
  <c r="AI6" i="3"/>
  <c r="AM6" i="3"/>
  <c r="AQ6" i="3"/>
  <c r="AU6" i="3"/>
  <c r="AY6" i="3"/>
  <c r="E6" i="3"/>
  <c r="I6" i="3"/>
  <c r="M6" i="3"/>
  <c r="Q6" i="3"/>
  <c r="U6" i="3"/>
  <c r="Y6" i="3"/>
  <c r="AC6" i="3"/>
  <c r="AG6" i="3"/>
  <c r="AK6" i="3"/>
  <c r="AO6" i="3"/>
  <c r="AS6" i="3"/>
  <c r="AW6" i="3"/>
  <c r="BA6" i="3"/>
  <c r="F6" i="3"/>
  <c r="N6" i="3"/>
  <c r="V6" i="3"/>
  <c r="AD6" i="3"/>
  <c r="AL6" i="3"/>
  <c r="AT6" i="3"/>
  <c r="BB6" i="3"/>
  <c r="H6" i="3"/>
  <c r="P6" i="3"/>
  <c r="X6" i="3"/>
  <c r="AF6" i="3"/>
  <c r="AN6" i="3"/>
  <c r="AV6" i="3"/>
  <c r="J6" i="3"/>
  <c r="Z6" i="3"/>
  <c r="AP6" i="3"/>
  <c r="L6" i="3"/>
  <c r="AB6" i="3"/>
  <c r="AR6" i="3"/>
  <c r="R6" i="3"/>
  <c r="AX6" i="3"/>
  <c r="T6" i="3"/>
  <c r="AZ6" i="3"/>
  <c r="AX27" i="3"/>
  <c r="AP27" i="3"/>
  <c r="AH27" i="3"/>
  <c r="Z27" i="3"/>
  <c r="R27" i="3"/>
  <c r="J27" i="3"/>
  <c r="B27" i="3"/>
  <c r="AU26" i="3"/>
  <c r="AM26" i="3"/>
  <c r="AE26" i="3"/>
  <c r="W26" i="3"/>
  <c r="O26" i="3"/>
  <c r="G26" i="3"/>
  <c r="C26" i="3"/>
  <c r="BB23" i="3"/>
  <c r="AQ23" i="3"/>
  <c r="AF23" i="3"/>
  <c r="V23" i="3"/>
  <c r="F23" i="3"/>
  <c r="AV22" i="3"/>
  <c r="AK22" i="3"/>
  <c r="AA22" i="3"/>
  <c r="P22" i="3"/>
  <c r="K22" i="3"/>
  <c r="E22" i="3"/>
  <c r="AY19" i="3"/>
  <c r="AI19" i="3"/>
  <c r="S19" i="3"/>
  <c r="K19" i="3"/>
  <c r="AV18" i="3"/>
  <c r="AN18" i="3"/>
  <c r="X18" i="3"/>
  <c r="H18" i="3"/>
  <c r="BB15" i="3"/>
  <c r="AG15" i="3"/>
  <c r="K15" i="3"/>
  <c r="BB14" i="3"/>
  <c r="AE14" i="3"/>
  <c r="U11" i="3"/>
  <c r="J10" i="3"/>
  <c r="C21" i="3"/>
  <c r="G21" i="3"/>
  <c r="K21" i="3"/>
  <c r="O21" i="3"/>
  <c r="S21" i="3"/>
  <c r="W21" i="3"/>
  <c r="AA21" i="3"/>
  <c r="AE21" i="3"/>
  <c r="AI21" i="3"/>
  <c r="AM21" i="3"/>
  <c r="AQ21" i="3"/>
  <c r="AU21" i="3"/>
  <c r="AY21" i="3"/>
  <c r="B13" i="3"/>
  <c r="F13" i="3"/>
  <c r="J13" i="3"/>
  <c r="N13" i="3"/>
  <c r="R13" i="3"/>
  <c r="V13" i="3"/>
  <c r="Z13" i="3"/>
  <c r="AD13" i="3"/>
  <c r="AH13" i="3"/>
  <c r="AL13" i="3"/>
  <c r="AP13" i="3"/>
  <c r="AT13" i="3"/>
  <c r="AX13" i="3"/>
  <c r="BB13" i="3"/>
  <c r="C13" i="3"/>
  <c r="G13" i="3"/>
  <c r="K13" i="3"/>
  <c r="O13" i="3"/>
  <c r="S13" i="3"/>
  <c r="W13" i="3"/>
  <c r="AA13" i="3"/>
  <c r="AE13" i="3"/>
  <c r="AI13" i="3"/>
  <c r="AM13" i="3"/>
  <c r="AQ13" i="3"/>
  <c r="AU13" i="3"/>
  <c r="AY13" i="3"/>
  <c r="H13" i="3"/>
  <c r="P13" i="3"/>
  <c r="X13" i="3"/>
  <c r="AF13" i="3"/>
  <c r="AN13" i="3"/>
  <c r="AV13" i="3"/>
  <c r="I13" i="3"/>
  <c r="Q13" i="3"/>
  <c r="Y13" i="3"/>
  <c r="AG13" i="3"/>
  <c r="AO13" i="3"/>
  <c r="AW13" i="3"/>
  <c r="B9" i="3"/>
  <c r="F9" i="3"/>
  <c r="J9" i="3"/>
  <c r="N9" i="3"/>
  <c r="R9" i="3"/>
  <c r="V9" i="3"/>
  <c r="D9" i="3"/>
  <c r="I9" i="3"/>
  <c r="O9" i="3"/>
  <c r="T9" i="3"/>
  <c r="Y9" i="3"/>
  <c r="AC9" i="3"/>
  <c r="AG9" i="3"/>
  <c r="AK9" i="3"/>
  <c r="AO9" i="3"/>
  <c r="AS9" i="3"/>
  <c r="AW9" i="3"/>
  <c r="BA9" i="3"/>
  <c r="E9" i="3"/>
  <c r="K9" i="3"/>
  <c r="P9" i="3"/>
  <c r="U9" i="3"/>
  <c r="Z9" i="3"/>
  <c r="AD9" i="3"/>
  <c r="G9" i="3"/>
  <c r="Q9" i="3"/>
  <c r="AA9" i="3"/>
  <c r="AH9" i="3"/>
  <c r="AM9" i="3"/>
  <c r="AR9" i="3"/>
  <c r="AX9" i="3"/>
  <c r="H9" i="3"/>
  <c r="S9" i="3"/>
  <c r="AB9" i="3"/>
  <c r="AI9" i="3"/>
  <c r="AN9" i="3"/>
  <c r="AT9" i="3"/>
  <c r="AY9" i="3"/>
  <c r="W9" i="3"/>
  <c r="AJ9" i="3"/>
  <c r="AU9" i="3"/>
  <c r="C9" i="3"/>
  <c r="X9" i="3"/>
  <c r="AL9" i="3"/>
  <c r="AV9" i="3"/>
  <c r="BA27" i="3"/>
  <c r="AS27" i="3"/>
  <c r="AO27" i="3"/>
  <c r="AG27" i="3"/>
  <c r="Y27" i="3"/>
  <c r="Q27" i="3"/>
  <c r="I27" i="3"/>
  <c r="BB26" i="3"/>
  <c r="AT26" i="3"/>
  <c r="AP26" i="3"/>
  <c r="AH26" i="3"/>
  <c r="Z26" i="3"/>
  <c r="R26" i="3"/>
  <c r="J26" i="3"/>
  <c r="B26" i="3"/>
  <c r="AY25" i="3"/>
  <c r="AQ25" i="3"/>
  <c r="AI25" i="3"/>
  <c r="AA25" i="3"/>
  <c r="S25" i="3"/>
  <c r="K25" i="3"/>
  <c r="C25" i="3"/>
  <c r="AU23" i="3"/>
  <c r="AP23" i="3"/>
  <c r="AE23" i="3"/>
  <c r="Z23" i="3"/>
  <c r="O23" i="3"/>
  <c r="J23" i="3"/>
  <c r="AZ22" i="3"/>
  <c r="AU22" i="3"/>
  <c r="AO22" i="3"/>
  <c r="AJ22" i="3"/>
  <c r="AE22" i="3"/>
  <c r="Y22" i="3"/>
  <c r="O22" i="3"/>
  <c r="I22" i="3"/>
  <c r="D22" i="3"/>
  <c r="AZ21" i="3"/>
  <c r="AT21" i="3"/>
  <c r="AO21" i="3"/>
  <c r="AJ21" i="3"/>
  <c r="AD21" i="3"/>
  <c r="Y21" i="3"/>
  <c r="T21" i="3"/>
  <c r="N21" i="3"/>
  <c r="I21" i="3"/>
  <c r="D21" i="3"/>
  <c r="D24" i="3"/>
  <c r="H24" i="3"/>
  <c r="L24" i="3"/>
  <c r="P24" i="3"/>
  <c r="T24" i="3"/>
  <c r="X24" i="3"/>
  <c r="AB24" i="3"/>
  <c r="AF24" i="3"/>
  <c r="D20" i="3"/>
  <c r="H20" i="3"/>
  <c r="L20" i="3"/>
  <c r="P20" i="3"/>
  <c r="T20" i="3"/>
  <c r="X20" i="3"/>
  <c r="AB20" i="3"/>
  <c r="AF20" i="3"/>
  <c r="AJ20" i="3"/>
  <c r="AN20" i="3"/>
  <c r="AR20" i="3"/>
  <c r="AV20" i="3"/>
  <c r="AZ20" i="3"/>
  <c r="E20" i="3"/>
  <c r="I20" i="3"/>
  <c r="M20" i="3"/>
  <c r="Q20" i="3"/>
  <c r="U20" i="3"/>
  <c r="Y20" i="3"/>
  <c r="AC20" i="3"/>
  <c r="AG20" i="3"/>
  <c r="C16" i="3"/>
  <c r="D16" i="3"/>
  <c r="H16" i="3"/>
  <c r="L16" i="3"/>
  <c r="P16" i="3"/>
  <c r="T16" i="3"/>
  <c r="X16" i="3"/>
  <c r="AB16" i="3"/>
  <c r="AF16" i="3"/>
  <c r="AJ16" i="3"/>
  <c r="AN16" i="3"/>
  <c r="AR16" i="3"/>
  <c r="AV16" i="3"/>
  <c r="AZ16" i="3"/>
  <c r="E16" i="3"/>
  <c r="I16" i="3"/>
  <c r="M16" i="3"/>
  <c r="Q16" i="3"/>
  <c r="U16" i="3"/>
  <c r="Y16" i="3"/>
  <c r="AC16" i="3"/>
  <c r="AG16" i="3"/>
  <c r="AK16" i="3"/>
  <c r="AO16" i="3"/>
  <c r="AS16" i="3"/>
  <c r="AW16" i="3"/>
  <c r="BA16" i="3"/>
  <c r="B12" i="3"/>
  <c r="C12" i="3"/>
  <c r="G12" i="3"/>
  <c r="K12" i="3"/>
  <c r="O12" i="3"/>
  <c r="S12" i="3"/>
  <c r="W12" i="3"/>
  <c r="AA12" i="3"/>
  <c r="AE12" i="3"/>
  <c r="AI12" i="3"/>
  <c r="AM12" i="3"/>
  <c r="AQ12" i="3"/>
  <c r="AU12" i="3"/>
  <c r="AY12" i="3"/>
  <c r="D12" i="3"/>
  <c r="H12" i="3"/>
  <c r="L12" i="3"/>
  <c r="P12" i="3"/>
  <c r="T12" i="3"/>
  <c r="X12" i="3"/>
  <c r="AB12" i="3"/>
  <c r="AF12" i="3"/>
  <c r="AJ12" i="3"/>
  <c r="AN12" i="3"/>
  <c r="AR12" i="3"/>
  <c r="AV12" i="3"/>
  <c r="AZ12" i="3"/>
  <c r="E12" i="3"/>
  <c r="M12" i="3"/>
  <c r="U12" i="3"/>
  <c r="AC12" i="3"/>
  <c r="AK12" i="3"/>
  <c r="AS12" i="3"/>
  <c r="BA12" i="3"/>
  <c r="F12" i="3"/>
  <c r="N12" i="3"/>
  <c r="V12" i="3"/>
  <c r="AD12" i="3"/>
  <c r="AL12" i="3"/>
  <c r="AT12" i="3"/>
  <c r="BB12" i="3"/>
  <c r="C8" i="3"/>
  <c r="G8" i="3"/>
  <c r="K8" i="3"/>
  <c r="O8" i="3"/>
  <c r="S8" i="3"/>
  <c r="W8" i="3"/>
  <c r="AA8" i="3"/>
  <c r="AE8" i="3"/>
  <c r="AI8" i="3"/>
  <c r="AM8" i="3"/>
  <c r="AQ8" i="3"/>
  <c r="AU8" i="3"/>
  <c r="AY8" i="3"/>
  <c r="D8" i="3"/>
  <c r="I8" i="3"/>
  <c r="N8" i="3"/>
  <c r="T8" i="3"/>
  <c r="Y8" i="3"/>
  <c r="AD8" i="3"/>
  <c r="AJ8" i="3"/>
  <c r="AO8" i="3"/>
  <c r="AT8" i="3"/>
  <c r="AZ8" i="3"/>
  <c r="E8" i="3"/>
  <c r="J8" i="3"/>
  <c r="P8" i="3"/>
  <c r="U8" i="3"/>
  <c r="Z8" i="3"/>
  <c r="AF8" i="3"/>
  <c r="AK8" i="3"/>
  <c r="AP8" i="3"/>
  <c r="AV8" i="3"/>
  <c r="BA8" i="3"/>
  <c r="F8" i="3"/>
  <c r="Q8" i="3"/>
  <c r="AB8" i="3"/>
  <c r="AL8" i="3"/>
  <c r="AW8" i="3"/>
  <c r="H8" i="3"/>
  <c r="R8" i="3"/>
  <c r="AC8" i="3"/>
  <c r="AN8" i="3"/>
  <c r="AX8" i="3"/>
  <c r="L8" i="3"/>
  <c r="AG8" i="3"/>
  <c r="BB8" i="3"/>
  <c r="M8" i="3"/>
  <c r="AH8" i="3"/>
  <c r="E4" i="3"/>
  <c r="I4" i="3"/>
  <c r="M4" i="3"/>
  <c r="Q4" i="3"/>
  <c r="U4" i="3"/>
  <c r="Y4" i="3"/>
  <c r="AC4" i="3"/>
  <c r="AG4" i="3"/>
  <c r="AK4" i="3"/>
  <c r="AO4" i="3"/>
  <c r="AS4" i="3"/>
  <c r="AW4" i="3"/>
  <c r="BA4" i="3"/>
  <c r="C4" i="3"/>
  <c r="G4" i="3"/>
  <c r="K4" i="3"/>
  <c r="O4" i="3"/>
  <c r="S4" i="3"/>
  <c r="W4" i="3"/>
  <c r="AA4" i="3"/>
  <c r="AE4" i="3"/>
  <c r="AI4" i="3"/>
  <c r="AM4" i="3"/>
  <c r="AQ4" i="3"/>
  <c r="AU4" i="3"/>
  <c r="AY4" i="3"/>
  <c r="H4" i="3"/>
  <c r="P4" i="3"/>
  <c r="X4" i="3"/>
  <c r="AF4" i="3"/>
  <c r="AN4" i="3"/>
  <c r="AV4" i="3"/>
  <c r="B4" i="3"/>
  <c r="J4" i="3"/>
  <c r="R4" i="3"/>
  <c r="Z4" i="3"/>
  <c r="AH4" i="3"/>
  <c r="AP4" i="3"/>
  <c r="AX4" i="3"/>
  <c r="D4" i="3"/>
  <c r="T4" i="3"/>
  <c r="AJ4" i="3"/>
  <c r="AZ4" i="3"/>
  <c r="F4" i="3"/>
  <c r="V4" i="3"/>
  <c r="AL4" i="3"/>
  <c r="BB4" i="3"/>
  <c r="AB4" i="3"/>
  <c r="AD4" i="3"/>
  <c r="AZ27" i="3"/>
  <c r="AV27" i="3"/>
  <c r="AR27" i="3"/>
  <c r="AN27" i="3"/>
  <c r="AJ27" i="3"/>
  <c r="AF27" i="3"/>
  <c r="AB27" i="3"/>
  <c r="X27" i="3"/>
  <c r="T27" i="3"/>
  <c r="P27" i="3"/>
  <c r="L27" i="3"/>
  <c r="H27" i="3"/>
  <c r="BA26" i="3"/>
  <c r="AW26" i="3"/>
  <c r="AS26" i="3"/>
  <c r="AO26" i="3"/>
  <c r="AK26" i="3"/>
  <c r="AG26" i="3"/>
  <c r="AC26" i="3"/>
  <c r="Y26" i="3"/>
  <c r="U26" i="3"/>
  <c r="Q26" i="3"/>
  <c r="M26" i="3"/>
  <c r="I26" i="3"/>
  <c r="BB25" i="3"/>
  <c r="AX25" i="3"/>
  <c r="AT25" i="3"/>
  <c r="AP25" i="3"/>
  <c r="AL25" i="3"/>
  <c r="AH25" i="3"/>
  <c r="AD25" i="3"/>
  <c r="Z25" i="3"/>
  <c r="V25" i="3"/>
  <c r="R25" i="3"/>
  <c r="N25" i="3"/>
  <c r="J25" i="3"/>
  <c r="F25" i="3"/>
  <c r="AY24" i="3"/>
  <c r="AU24" i="3"/>
  <c r="AQ24" i="3"/>
  <c r="AM24" i="3"/>
  <c r="AI24" i="3"/>
  <c r="AD24" i="3"/>
  <c r="Y24" i="3"/>
  <c r="S24" i="3"/>
  <c r="N24" i="3"/>
  <c r="I24" i="3"/>
  <c r="C24" i="3"/>
  <c r="AY23" i="3"/>
  <c r="AT23" i="3"/>
  <c r="AN23" i="3"/>
  <c r="AI23" i="3"/>
  <c r="AD23" i="3"/>
  <c r="X23" i="3"/>
  <c r="S23" i="3"/>
  <c r="N23" i="3"/>
  <c r="H23" i="3"/>
  <c r="C23" i="3"/>
  <c r="AY22" i="3"/>
  <c r="AS22" i="3"/>
  <c r="AN22" i="3"/>
  <c r="AI22" i="3"/>
  <c r="AC22" i="3"/>
  <c r="X22" i="3"/>
  <c r="S22" i="3"/>
  <c r="M22" i="3"/>
  <c r="H22" i="3"/>
  <c r="C22" i="3"/>
  <c r="AX21" i="3"/>
  <c r="AS21" i="3"/>
  <c r="AN21" i="3"/>
  <c r="AH21" i="3"/>
  <c r="AC21" i="3"/>
  <c r="X21" i="3"/>
  <c r="R21" i="3"/>
  <c r="M21" i="3"/>
  <c r="H21" i="3"/>
  <c r="B21" i="3"/>
  <c r="AX20" i="3"/>
  <c r="AS20" i="3"/>
  <c r="AM20" i="3"/>
  <c r="AH20" i="3"/>
  <c r="Z20" i="3"/>
  <c r="R20" i="3"/>
  <c r="J20" i="3"/>
  <c r="B20" i="3"/>
  <c r="AU19" i="3"/>
  <c r="AM19" i="3"/>
  <c r="AE19" i="3"/>
  <c r="W19" i="3"/>
  <c r="O19" i="3"/>
  <c r="G19" i="3"/>
  <c r="AZ18" i="3"/>
  <c r="AR18" i="3"/>
  <c r="AJ18" i="3"/>
  <c r="AB18" i="3"/>
  <c r="T18" i="3"/>
  <c r="L18" i="3"/>
  <c r="D18" i="3"/>
  <c r="AW17" i="3"/>
  <c r="AO17" i="3"/>
  <c r="AG17" i="3"/>
  <c r="Y17" i="3"/>
  <c r="Q17" i="3"/>
  <c r="I17" i="3"/>
  <c r="BB16" i="3"/>
  <c r="AT16" i="3"/>
  <c r="AL16" i="3"/>
  <c r="AD16" i="3"/>
  <c r="V16" i="3"/>
  <c r="N16" i="3"/>
  <c r="F16" i="3"/>
  <c r="AW15" i="3"/>
  <c r="AL15" i="3"/>
  <c r="AA15" i="3"/>
  <c r="Q15" i="3"/>
  <c r="F15" i="3"/>
  <c r="AV14" i="3"/>
  <c r="AL14" i="3"/>
  <c r="W14" i="3"/>
  <c r="G14" i="3"/>
  <c r="AR13" i="3"/>
  <c r="AB13" i="3"/>
  <c r="L13" i="3"/>
  <c r="AW12" i="3"/>
  <c r="AG12" i="3"/>
  <c r="Q12" i="3"/>
  <c r="BA11" i="3"/>
  <c r="AF11" i="3"/>
  <c r="J11" i="3"/>
  <c r="AP10" i="3"/>
  <c r="U10" i="3"/>
  <c r="BE10" i="3" s="1"/>
  <c r="AZ9" i="3"/>
  <c r="AE9" i="3"/>
  <c r="AR8" i="3"/>
  <c r="BB7" i="3"/>
  <c r="K7" i="3"/>
  <c r="B6" i="3"/>
  <c r="AR4" i="3"/>
  <c r="AG3" i="3"/>
  <c r="H2" i="3"/>
  <c r="D2" i="3"/>
  <c r="AI2" i="3"/>
  <c r="AE2" i="3"/>
  <c r="AA2" i="3"/>
  <c r="W2" i="3"/>
  <c r="S2" i="3"/>
  <c r="O2" i="3"/>
  <c r="K2" i="3"/>
  <c r="G2" i="3"/>
  <c r="BD5" i="3" l="1"/>
  <c r="BE17" i="3"/>
  <c r="BE2" i="3"/>
  <c r="BD13" i="3"/>
  <c r="BE9" i="3"/>
  <c r="BE6" i="3"/>
  <c r="BE23" i="3"/>
  <c r="BE16" i="3"/>
  <c r="BC20" i="3"/>
  <c r="BD2" i="3"/>
  <c r="BE21" i="3"/>
  <c r="BD24" i="3"/>
  <c r="BE25" i="3"/>
  <c r="BC8" i="3"/>
  <c r="BC12" i="3"/>
  <c r="BC24" i="3"/>
  <c r="BD25" i="3"/>
  <c r="BD9" i="3"/>
  <c r="BD6" i="3"/>
  <c r="BC11" i="3"/>
  <c r="BD17" i="3"/>
  <c r="BC15" i="3"/>
  <c r="BC23" i="3"/>
  <c r="BC16" i="3"/>
  <c r="BC9" i="3"/>
  <c r="BE5" i="3"/>
  <c r="BD27" i="3"/>
  <c r="BD7" i="3"/>
  <c r="BE7" i="3"/>
  <c r="BC6" i="3"/>
  <c r="BC10" i="3"/>
  <c r="BC18" i="3"/>
  <c r="BC7" i="3"/>
  <c r="BD15" i="3"/>
  <c r="BD23" i="3"/>
  <c r="BE3" i="3"/>
  <c r="BD3" i="3"/>
  <c r="BC19" i="3"/>
  <c r="BD10" i="3"/>
  <c r="BC21" i="3"/>
  <c r="BC17" i="3"/>
  <c r="BD21" i="3"/>
  <c r="BE26" i="3"/>
  <c r="BD8" i="3"/>
  <c r="BD12" i="3"/>
  <c r="BD16" i="3"/>
  <c r="BC26" i="3"/>
  <c r="BC13" i="3"/>
  <c r="BC3" i="3"/>
  <c r="BE18" i="3"/>
  <c r="BC5" i="3"/>
  <c r="BE22" i="3"/>
  <c r="BD22" i="3"/>
  <c r="BE15" i="3"/>
  <c r="BD14" i="3"/>
  <c r="BE14" i="3"/>
  <c r="BE19" i="3"/>
  <c r="BD19" i="3"/>
  <c r="BD18" i="3"/>
  <c r="BC2" i="3"/>
  <c r="BE8" i="3"/>
  <c r="BC4" i="3"/>
  <c r="BD4" i="3"/>
  <c r="BE4" i="3"/>
  <c r="BE12" i="3"/>
  <c r="BD20" i="3"/>
  <c r="BE20" i="3"/>
  <c r="BC25" i="3"/>
  <c r="BE11" i="3"/>
  <c r="BD11" i="3"/>
  <c r="BC27" i="3"/>
  <c r="BC14" i="3"/>
  <c r="BD26" i="3"/>
  <c r="BE27" i="3"/>
  <c r="BC22" i="3"/>
</calcChain>
</file>

<file path=xl/sharedStrings.xml><?xml version="1.0" encoding="utf-8"?>
<sst xmlns="http://schemas.openxmlformats.org/spreadsheetml/2006/main" count="126" uniqueCount="66">
  <si>
    <t>Emmapollis pseudoemmaensis</t>
  </si>
  <si>
    <t>Tricolporopollenites cingulum</t>
  </si>
  <si>
    <t>Tricolporopollenites pseudocingulum</t>
  </si>
  <si>
    <t>Tricolporopollenites microreticulatus</t>
  </si>
  <si>
    <t>Tricolporopollenites parmularius</t>
  </si>
  <si>
    <t>Tricolporopollenites microporitus</t>
  </si>
  <si>
    <t>Tricolporopollenites mansfeldensis</t>
  </si>
  <si>
    <t>Tricolporopollenites crassostriatus</t>
  </si>
  <si>
    <t>Botryococcus</t>
  </si>
  <si>
    <t>Ovoidites</t>
  </si>
  <si>
    <t>Tricolporopollenites marcodurensis</t>
  </si>
  <si>
    <t>Tetracolporopollenites spp.</t>
  </si>
  <si>
    <t>Punctilongisulcites microechinatus</t>
  </si>
  <si>
    <t>Varia</t>
  </si>
  <si>
    <t>Polypodiaceoisporites spp.</t>
  </si>
  <si>
    <t>Inaperturopollenites spp.</t>
  </si>
  <si>
    <t>Plicatopollis spp.</t>
  </si>
  <si>
    <t>Compositoipollenites rhizophorus</t>
  </si>
  <si>
    <t>Pentapollis pentangulus</t>
  </si>
  <si>
    <t>Tricolporopollenites crassiexinus</t>
  </si>
  <si>
    <t>Tricolporopollenites vancampoae</t>
  </si>
  <si>
    <t xml:space="preserve">SupplementaryTable 2. Palynological data of Lake Groß-Zimmern - Raw data and percentage values </t>
  </si>
  <si>
    <t>Depth in m</t>
  </si>
  <si>
    <t>Reticulataepollis intergranulatus</t>
  </si>
  <si>
    <t>Sparganiaceaepollenites sp.</t>
  </si>
  <si>
    <t>Interpollis microsupplingensis</t>
  </si>
  <si>
    <t>Triatriopollenites excelsus</t>
  </si>
  <si>
    <t>Triatriopollenites rurensis/bituitus</t>
  </si>
  <si>
    <t>Trivestbulopollenites betuloides</t>
  </si>
  <si>
    <t xml:space="preserve">Nyssapollenites kruschi </t>
  </si>
  <si>
    <t>Monocolpopollenites tranquillus</t>
  </si>
  <si>
    <t>Momipites punctatus/quietus</t>
  </si>
  <si>
    <t>Laevigatosporites hardtii</t>
  </si>
  <si>
    <t>Celtipollenites intrastructurus</t>
  </si>
  <si>
    <t>Polyporopollenites spp.</t>
  </si>
  <si>
    <t>Ilexpollenites margaritatus</t>
  </si>
  <si>
    <t>Milfordia minima</t>
  </si>
  <si>
    <t>Leiotriletes/Toroisporis group</t>
  </si>
  <si>
    <t>Tricolporopollenites pudicus</t>
  </si>
  <si>
    <t>Tricolporopollenites satzveyensis</t>
  </si>
  <si>
    <t xml:space="preserve">Tricolporopollenites megaexactus </t>
  </si>
  <si>
    <t>Pinaceae (Pityosporites labdacus)</t>
  </si>
  <si>
    <t>P. palaeogenicus/Verrucatosporiter</t>
  </si>
  <si>
    <t>Triporopollenites rhenanus/robustus</t>
  </si>
  <si>
    <t>Subtriporopollenites constans</t>
  </si>
  <si>
    <t>Tricolporopollenites edmundii</t>
  </si>
  <si>
    <t xml:space="preserve">other Tricolporopollenites </t>
  </si>
  <si>
    <t>other trilete spores</t>
  </si>
  <si>
    <t>Ericipites callidus</t>
  </si>
  <si>
    <t>Porocolpopollenites rarobsculatus</t>
  </si>
  <si>
    <t>Intratriporopollenites microinstructus</t>
  </si>
  <si>
    <t>Platycaryapollenites sp.</t>
  </si>
  <si>
    <t>Tricolporopollenites vegetus</t>
  </si>
  <si>
    <t>Tricolporopollenites messelensis</t>
  </si>
  <si>
    <t>Pterocaryapollenites sp.</t>
  </si>
  <si>
    <t>Sum</t>
  </si>
  <si>
    <t>Sum algal cysts</t>
  </si>
  <si>
    <t>2a</t>
  </si>
  <si>
    <t>2b</t>
  </si>
  <si>
    <t>Palynozone (PZ)</t>
  </si>
  <si>
    <t xml:space="preserve">Sum Pollen &amp; Spores </t>
  </si>
  <si>
    <t>The 44 taxa or groups of taxa that were used for cluster analysis and NMDS of the Groß-Zimmern samples (the sample from 33.9 m depth has been excluded from statistical analyses)</t>
  </si>
  <si>
    <t>Palaeobiodiversity and Palaeoenvironments</t>
  </si>
  <si>
    <t>Vegetation dynamics in a disturbed lacustrine record: The Eocene maar lake of Groß-Zimmern (Hesse, SW Germany)</t>
  </si>
  <si>
    <t>Jürgen Mutzl, Olaf K. Lenz*, Volker Wilde, Kim J. Krahn, Maryam Moshayedi, Matthias Hinderer</t>
  </si>
  <si>
    <t>*Senckenberg Research Institute and Natural History Museum Frankfurt, 60325 Frankfurt am Main, Germany; olaf.lenz@senckenberg.de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</si>
</sst>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1"/>
      <name val="Arial"/>
      <family val="2"/>
    </font>
    <font>
      <sz val="9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2" fontId="1" fillId="0" borderId="0" xfId="0" applyNumberFormat="1" applyFont="1" applyFill="1" applyAlignment="1">
      <alignment horizontal="left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/>
    <xf numFmtId="2" fontId="0" fillId="0" borderId="0" xfId="0" applyNumberFormat="1" applyFill="1" applyAlignment="1">
      <alignment horizontal="left"/>
    </xf>
    <xf numFmtId="0" fontId="1" fillId="0" borderId="0" xfId="0" applyFont="1" applyFill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2" fontId="0" fillId="12" borderId="1" xfId="0" applyNumberFormat="1" applyFill="1" applyBorder="1" applyAlignment="1">
      <alignment horizontal="center"/>
    </xf>
    <xf numFmtId="2" fontId="0" fillId="11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2" fontId="0" fillId="10" borderId="1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2" fillId="7" borderId="2" xfId="0" quotePrefix="1" applyFont="1" applyFill="1" applyBorder="1" applyAlignment="1">
      <alignment horizontal="center" textRotation="90"/>
    </xf>
    <xf numFmtId="2" fontId="3" fillId="12" borderId="3" xfId="0" applyNumberFormat="1" applyFont="1" applyFill="1" applyBorder="1" applyAlignment="1">
      <alignment horizontal="center"/>
    </xf>
    <xf numFmtId="2" fontId="3" fillId="12" borderId="4" xfId="0" applyNumberFormat="1" applyFont="1" applyFill="1" applyBorder="1" applyAlignment="1">
      <alignment horizontal="center"/>
    </xf>
    <xf numFmtId="2" fontId="3" fillId="11" borderId="4" xfId="0" applyNumberFormat="1" applyFont="1" applyFill="1" applyBorder="1" applyAlignment="1">
      <alignment horizontal="center"/>
    </xf>
    <xf numFmtId="2" fontId="3" fillId="11" borderId="3" xfId="0" applyNumberFormat="1" applyFont="1" applyFill="1" applyBorder="1" applyAlignment="1">
      <alignment horizontal="center"/>
    </xf>
    <xf numFmtId="2" fontId="3" fillId="8" borderId="4" xfId="0" applyNumberFormat="1" applyFont="1" applyFill="1" applyBorder="1" applyAlignment="1">
      <alignment horizontal="center"/>
    </xf>
    <xf numFmtId="2" fontId="3" fillId="10" borderId="4" xfId="0" applyNumberFormat="1" applyFont="1" applyFill="1" applyBorder="1" applyAlignment="1">
      <alignment horizontal="center"/>
    </xf>
    <xf numFmtId="2" fontId="3" fillId="3" borderId="4" xfId="0" applyNumberFormat="1" applyFont="1" applyFill="1" applyBorder="1" applyAlignment="1">
      <alignment horizontal="center"/>
    </xf>
    <xf numFmtId="2" fontId="3" fillId="9" borderId="5" xfId="0" applyNumberFormat="1" applyFont="1" applyFill="1" applyBorder="1" applyAlignment="1">
      <alignment horizontal="center"/>
    </xf>
    <xf numFmtId="0" fontId="2" fillId="8" borderId="6" xfId="0" applyFont="1" applyFill="1" applyBorder="1" applyAlignment="1">
      <alignment horizontal="center" textRotation="90"/>
    </xf>
    <xf numFmtId="0" fontId="2" fillId="8" borderId="7" xfId="0" applyFont="1" applyFill="1" applyBorder="1" applyAlignment="1">
      <alignment horizontal="center" textRotation="90"/>
    </xf>
    <xf numFmtId="0" fontId="2" fillId="8" borderId="8" xfId="0" applyFont="1" applyFill="1" applyBorder="1" applyAlignment="1">
      <alignment horizontal="center" textRotation="90"/>
    </xf>
    <xf numFmtId="2" fontId="0" fillId="12" borderId="9" xfId="0" applyNumberFormat="1" applyFill="1" applyBorder="1" applyAlignment="1">
      <alignment horizontal="center"/>
    </xf>
    <xf numFmtId="2" fontId="0" fillId="12" borderId="10" xfId="0" applyNumberFormat="1" applyFill="1" applyBorder="1" applyAlignment="1">
      <alignment horizontal="center"/>
    </xf>
    <xf numFmtId="2" fontId="0" fillId="11" borderId="9" xfId="0" applyNumberFormat="1" applyFill="1" applyBorder="1" applyAlignment="1">
      <alignment horizontal="center"/>
    </xf>
    <xf numFmtId="2" fontId="0" fillId="11" borderId="10" xfId="0" applyNumberFormat="1" applyFill="1" applyBorder="1" applyAlignment="1">
      <alignment horizontal="center"/>
    </xf>
    <xf numFmtId="2" fontId="0" fillId="8" borderId="9" xfId="0" applyNumberFormat="1" applyFill="1" applyBorder="1" applyAlignment="1">
      <alignment horizontal="center"/>
    </xf>
    <xf numFmtId="2" fontId="0" fillId="8" borderId="10" xfId="0" applyNumberFormat="1" applyFill="1" applyBorder="1" applyAlignment="1">
      <alignment horizontal="center"/>
    </xf>
    <xf numFmtId="2" fontId="0" fillId="10" borderId="9" xfId="0" applyNumberFormat="1" applyFill="1" applyBorder="1" applyAlignment="1">
      <alignment horizontal="center"/>
    </xf>
    <xf numFmtId="2" fontId="0" fillId="10" borderId="10" xfId="0" applyNumberFormat="1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2" fontId="0" fillId="9" borderId="11" xfId="0" applyNumberFormat="1" applyFill="1" applyBorder="1" applyAlignment="1">
      <alignment horizontal="center"/>
    </xf>
    <xf numFmtId="2" fontId="0" fillId="9" borderId="12" xfId="0" applyNumberFormat="1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0" fontId="2" fillId="13" borderId="2" xfId="0" applyFont="1" applyFill="1" applyBorder="1" applyAlignment="1">
      <alignment horizontal="center" textRotation="90"/>
    </xf>
    <xf numFmtId="0" fontId="4" fillId="10" borderId="4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/>
    </xf>
    <xf numFmtId="0" fontId="2" fillId="6" borderId="6" xfId="0" quotePrefix="1" applyFont="1" applyFill="1" applyBorder="1" applyAlignment="1">
      <alignment horizontal="center" textRotation="90"/>
    </xf>
    <xf numFmtId="0" fontId="2" fillId="6" borderId="7" xfId="0" quotePrefix="1" applyFont="1" applyFill="1" applyBorder="1" applyAlignment="1">
      <alignment horizontal="center" textRotation="90"/>
    </xf>
    <xf numFmtId="0" fontId="2" fillId="6" borderId="8" xfId="0" quotePrefix="1" applyFont="1" applyFill="1" applyBorder="1" applyAlignment="1">
      <alignment horizontal="center" textRotation="90"/>
    </xf>
    <xf numFmtId="0" fontId="0" fillId="12" borderId="9" xfId="0" applyFill="1" applyBorder="1" applyAlignment="1">
      <alignment horizontal="center"/>
    </xf>
    <xf numFmtId="0" fontId="0" fillId="12" borderId="10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14" borderId="0" xfId="0" applyFill="1"/>
    <xf numFmtId="0" fontId="0" fillId="0" borderId="0" xfId="0" applyFill="1" applyAlignment="1">
      <alignment horizontal="left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11" borderId="14" xfId="0" applyFont="1" applyFill="1" applyBorder="1" applyAlignment="1">
      <alignment horizontal="center" vertical="center"/>
    </xf>
    <xf numFmtId="0" fontId="4" fillId="11" borderId="15" xfId="0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laf.lenz@senckenberg.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74"/>
  <sheetViews>
    <sheetView tabSelected="1" zoomScaleNormal="100" workbookViewId="0">
      <pane ySplit="7" topLeftCell="A8" activePane="bottomLeft" state="frozen"/>
      <selection pane="bottomLeft" activeCell="L7" sqref="L7"/>
    </sheetView>
  </sheetViews>
  <sheetFormatPr baseColWidth="10" defaultColWidth="8.85546875" defaultRowHeight="15" x14ac:dyDescent="0.25"/>
  <cols>
    <col min="1" max="1" width="9.140625" style="4" customWidth="1"/>
    <col min="2" max="54" width="5.7109375" style="3" customWidth="1"/>
    <col min="55" max="55" width="7.140625" style="11" customWidth="1"/>
    <col min="56" max="16384" width="8.85546875" style="3"/>
  </cols>
  <sheetData>
    <row r="1" spans="1:58" s="71" customFormat="1" ht="15.75" x14ac:dyDescent="0.25">
      <c r="A1" s="69" t="s">
        <v>62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BC1" s="72"/>
    </row>
    <row r="2" spans="1:58" s="71" customFormat="1" ht="15.75" x14ac:dyDescent="0.25">
      <c r="A2" s="69" t="s">
        <v>63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0"/>
      <c r="AT2" s="70"/>
      <c r="AU2" s="70"/>
      <c r="BC2" s="72"/>
    </row>
    <row r="3" spans="1:58" s="71" customFormat="1" ht="15.75" x14ac:dyDescent="0.25">
      <c r="A3" s="69" t="s">
        <v>64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BC3" s="72"/>
    </row>
    <row r="4" spans="1:58" x14ac:dyDescent="0.25">
      <c r="A4" s="68" t="s">
        <v>65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</row>
    <row r="5" spans="1:58" x14ac:dyDescent="0.25">
      <c r="A5" s="68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</row>
    <row r="6" spans="1:58" ht="15.75" thickBot="1" x14ac:dyDescent="0.3">
      <c r="A6" s="68" t="s">
        <v>21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</row>
    <row r="7" spans="1:58" ht="187.5" x14ac:dyDescent="0.25">
      <c r="A7" s="22" t="s">
        <v>22</v>
      </c>
      <c r="B7" s="50" t="s">
        <v>17</v>
      </c>
      <c r="C7" s="51" t="s">
        <v>41</v>
      </c>
      <c r="D7" s="51" t="s">
        <v>23</v>
      </c>
      <c r="E7" s="51" t="s">
        <v>26</v>
      </c>
      <c r="F7" s="51" t="s">
        <v>24</v>
      </c>
      <c r="G7" s="51" t="s">
        <v>0</v>
      </c>
      <c r="H7" s="51" t="s">
        <v>28</v>
      </c>
      <c r="I7" s="51" t="s">
        <v>42</v>
      </c>
      <c r="J7" s="51" t="s">
        <v>25</v>
      </c>
      <c r="K7" s="51" t="s">
        <v>43</v>
      </c>
      <c r="L7" s="51" t="s">
        <v>44</v>
      </c>
      <c r="M7" s="51" t="s">
        <v>8</v>
      </c>
      <c r="N7" s="51" t="s">
        <v>27</v>
      </c>
      <c r="O7" s="51" t="s">
        <v>45</v>
      </c>
      <c r="P7" s="51" t="s">
        <v>20</v>
      </c>
      <c r="Q7" s="51" t="s">
        <v>29</v>
      </c>
      <c r="R7" s="51" t="s">
        <v>30</v>
      </c>
      <c r="S7" s="51" t="s">
        <v>31</v>
      </c>
      <c r="T7" s="51" t="s">
        <v>15</v>
      </c>
      <c r="U7" s="51" t="s">
        <v>9</v>
      </c>
      <c r="V7" s="51" t="s">
        <v>32</v>
      </c>
      <c r="W7" s="51" t="s">
        <v>14</v>
      </c>
      <c r="X7" s="51" t="s">
        <v>46</v>
      </c>
      <c r="Y7" s="51" t="s">
        <v>39</v>
      </c>
      <c r="Z7" s="51" t="s">
        <v>6</v>
      </c>
      <c r="AA7" s="51" t="s">
        <v>47</v>
      </c>
      <c r="AB7" s="51" t="s">
        <v>33</v>
      </c>
      <c r="AC7" s="51" t="s">
        <v>48</v>
      </c>
      <c r="AD7" s="51" t="s">
        <v>34</v>
      </c>
      <c r="AE7" s="51" t="s">
        <v>35</v>
      </c>
      <c r="AF7" s="51" t="s">
        <v>7</v>
      </c>
      <c r="AG7" s="51" t="s">
        <v>36</v>
      </c>
      <c r="AH7" s="51" t="s">
        <v>3</v>
      </c>
      <c r="AI7" s="51" t="s">
        <v>37</v>
      </c>
      <c r="AJ7" s="51" t="s">
        <v>1</v>
      </c>
      <c r="AK7" s="51" t="s">
        <v>49</v>
      </c>
      <c r="AL7" s="51" t="s">
        <v>38</v>
      </c>
      <c r="AM7" s="51" t="s">
        <v>16</v>
      </c>
      <c r="AN7" s="51" t="s">
        <v>10</v>
      </c>
      <c r="AO7" s="51" t="s">
        <v>12</v>
      </c>
      <c r="AP7" s="51" t="s">
        <v>18</v>
      </c>
      <c r="AQ7" s="51" t="s">
        <v>19</v>
      </c>
      <c r="AR7" s="51" t="s">
        <v>11</v>
      </c>
      <c r="AS7" s="51" t="s">
        <v>50</v>
      </c>
      <c r="AT7" s="51" t="s">
        <v>2</v>
      </c>
      <c r="AU7" s="51" t="s">
        <v>40</v>
      </c>
      <c r="AV7" s="51" t="s">
        <v>4</v>
      </c>
      <c r="AW7" s="51" t="s">
        <v>51</v>
      </c>
      <c r="AX7" s="51" t="s">
        <v>52</v>
      </c>
      <c r="AY7" s="51" t="s">
        <v>5</v>
      </c>
      <c r="AZ7" s="51" t="s">
        <v>53</v>
      </c>
      <c r="BA7" s="51" t="s">
        <v>54</v>
      </c>
      <c r="BB7" s="52" t="s">
        <v>13</v>
      </c>
      <c r="BC7" s="31" t="s">
        <v>55</v>
      </c>
      <c r="BD7" s="32" t="s">
        <v>60</v>
      </c>
      <c r="BE7" s="33" t="s">
        <v>56</v>
      </c>
      <c r="BF7" s="47" t="s">
        <v>59</v>
      </c>
    </row>
    <row r="8" spans="1:58" s="9" customFormat="1" x14ac:dyDescent="0.25">
      <c r="A8" s="23">
        <v>4.9000000000000004</v>
      </c>
      <c r="B8" s="53">
        <v>0</v>
      </c>
      <c r="C8" s="16">
        <v>4</v>
      </c>
      <c r="D8" s="16">
        <v>0</v>
      </c>
      <c r="E8" s="16">
        <v>0</v>
      </c>
      <c r="F8" s="16">
        <v>0</v>
      </c>
      <c r="G8" s="16">
        <v>1</v>
      </c>
      <c r="H8" s="16">
        <v>2</v>
      </c>
      <c r="I8" s="16">
        <v>2</v>
      </c>
      <c r="J8" s="16">
        <v>0</v>
      </c>
      <c r="K8" s="16">
        <v>2</v>
      </c>
      <c r="L8" s="16">
        <v>0</v>
      </c>
      <c r="M8" s="16">
        <v>4</v>
      </c>
      <c r="N8" s="16">
        <v>16</v>
      </c>
      <c r="O8" s="16">
        <v>2</v>
      </c>
      <c r="P8" s="16">
        <v>1</v>
      </c>
      <c r="Q8" s="16">
        <v>0</v>
      </c>
      <c r="R8" s="16">
        <v>2</v>
      </c>
      <c r="S8" s="16">
        <v>14</v>
      </c>
      <c r="T8" s="16">
        <v>18</v>
      </c>
      <c r="U8" s="16">
        <v>0</v>
      </c>
      <c r="V8" s="16">
        <v>2</v>
      </c>
      <c r="W8" s="16">
        <v>1</v>
      </c>
      <c r="X8" s="16">
        <v>0</v>
      </c>
      <c r="Y8" s="16">
        <v>6</v>
      </c>
      <c r="Z8" s="16">
        <v>1</v>
      </c>
      <c r="AA8" s="16">
        <v>4</v>
      </c>
      <c r="AB8" s="16">
        <v>2</v>
      </c>
      <c r="AC8" s="16">
        <v>0</v>
      </c>
      <c r="AD8" s="16">
        <v>4</v>
      </c>
      <c r="AE8" s="16">
        <v>1</v>
      </c>
      <c r="AF8" s="16">
        <v>1</v>
      </c>
      <c r="AG8" s="16">
        <v>0</v>
      </c>
      <c r="AH8" s="16">
        <v>10</v>
      </c>
      <c r="AI8" s="16">
        <v>4</v>
      </c>
      <c r="AJ8" s="16">
        <v>53</v>
      </c>
      <c r="AK8" s="16">
        <v>0</v>
      </c>
      <c r="AL8" s="16">
        <v>0</v>
      </c>
      <c r="AM8" s="16">
        <v>65</v>
      </c>
      <c r="AN8" s="16">
        <v>1</v>
      </c>
      <c r="AO8" s="16">
        <v>1</v>
      </c>
      <c r="AP8" s="16">
        <v>1</v>
      </c>
      <c r="AQ8" s="16">
        <v>7</v>
      </c>
      <c r="AR8" s="16">
        <v>2</v>
      </c>
      <c r="AS8" s="16">
        <v>2</v>
      </c>
      <c r="AT8" s="16">
        <v>5</v>
      </c>
      <c r="AU8" s="16">
        <v>3</v>
      </c>
      <c r="AV8" s="16">
        <v>14</v>
      </c>
      <c r="AW8" s="16">
        <v>6</v>
      </c>
      <c r="AX8" s="16">
        <v>0</v>
      </c>
      <c r="AY8" s="16">
        <v>6</v>
      </c>
      <c r="AZ8" s="16">
        <v>2</v>
      </c>
      <c r="BA8" s="16">
        <v>0</v>
      </c>
      <c r="BB8" s="54">
        <v>38</v>
      </c>
      <c r="BC8" s="53">
        <f>SUM(B8:BB8)</f>
        <v>310</v>
      </c>
      <c r="BD8" s="16">
        <f>SUM(C8:BB8)-U8-M8</f>
        <v>306</v>
      </c>
      <c r="BE8" s="54">
        <f>U8+M8</f>
        <v>4</v>
      </c>
      <c r="BF8" s="78">
        <v>5</v>
      </c>
    </row>
    <row r="9" spans="1:58" s="9" customFormat="1" x14ac:dyDescent="0.25">
      <c r="A9" s="24">
        <v>5.9</v>
      </c>
      <c r="B9" s="53">
        <v>0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1</v>
      </c>
      <c r="I9" s="16">
        <v>2</v>
      </c>
      <c r="J9" s="16">
        <v>0</v>
      </c>
      <c r="K9" s="16">
        <v>1</v>
      </c>
      <c r="L9" s="16">
        <v>0</v>
      </c>
      <c r="M9" s="16">
        <v>4</v>
      </c>
      <c r="N9" s="16">
        <v>12</v>
      </c>
      <c r="O9" s="16">
        <v>4</v>
      </c>
      <c r="P9" s="16">
        <v>1</v>
      </c>
      <c r="Q9" s="16">
        <v>0</v>
      </c>
      <c r="R9" s="16">
        <v>2</v>
      </c>
      <c r="S9" s="16">
        <v>9</v>
      </c>
      <c r="T9" s="16">
        <v>27</v>
      </c>
      <c r="U9" s="16">
        <v>0</v>
      </c>
      <c r="V9" s="16">
        <v>2</v>
      </c>
      <c r="W9" s="16">
        <v>1</v>
      </c>
      <c r="X9" s="16">
        <v>0</v>
      </c>
      <c r="Y9" s="16">
        <v>3</v>
      </c>
      <c r="Z9" s="16">
        <v>3</v>
      </c>
      <c r="AA9" s="16">
        <v>1</v>
      </c>
      <c r="AB9" s="16">
        <v>2</v>
      </c>
      <c r="AC9" s="16">
        <v>1</v>
      </c>
      <c r="AD9" s="16">
        <v>9</v>
      </c>
      <c r="AE9" s="16">
        <v>1</v>
      </c>
      <c r="AF9" s="16">
        <v>0</v>
      </c>
      <c r="AG9" s="16">
        <v>0</v>
      </c>
      <c r="AH9" s="16">
        <v>17</v>
      </c>
      <c r="AI9" s="16">
        <v>0</v>
      </c>
      <c r="AJ9" s="16">
        <v>52</v>
      </c>
      <c r="AK9" s="16">
        <v>0</v>
      </c>
      <c r="AL9" s="16">
        <v>1</v>
      </c>
      <c r="AM9" s="16">
        <v>61</v>
      </c>
      <c r="AN9" s="16">
        <v>1</v>
      </c>
      <c r="AO9" s="16">
        <v>3</v>
      </c>
      <c r="AP9" s="16">
        <v>2</v>
      </c>
      <c r="AQ9" s="16">
        <v>12</v>
      </c>
      <c r="AR9" s="16">
        <v>4</v>
      </c>
      <c r="AS9" s="16">
        <v>2</v>
      </c>
      <c r="AT9" s="16">
        <v>2</v>
      </c>
      <c r="AU9" s="16">
        <v>6</v>
      </c>
      <c r="AV9" s="16">
        <v>8</v>
      </c>
      <c r="AW9" s="16">
        <v>2</v>
      </c>
      <c r="AX9" s="16">
        <v>0</v>
      </c>
      <c r="AY9" s="16">
        <v>5</v>
      </c>
      <c r="AZ9" s="16">
        <v>0</v>
      </c>
      <c r="BA9" s="16">
        <v>0</v>
      </c>
      <c r="BB9" s="54">
        <v>36</v>
      </c>
      <c r="BC9" s="53">
        <f t="shared" ref="BC9:BC33" si="0">SUM(B9:BB9)</f>
        <v>300</v>
      </c>
      <c r="BD9" s="16">
        <f t="shared" ref="BD9:BD33" si="1">SUM(C9:BB9)-U9-M9</f>
        <v>296</v>
      </c>
      <c r="BE9" s="54">
        <f t="shared" ref="BE9:BE33" si="2">U9+M9</f>
        <v>4</v>
      </c>
      <c r="BF9" s="79"/>
    </row>
    <row r="10" spans="1:58" s="10" customFormat="1" x14ac:dyDescent="0.25">
      <c r="A10" s="25">
        <v>7.9</v>
      </c>
      <c r="B10" s="55">
        <v>0</v>
      </c>
      <c r="C10" s="15">
        <v>1</v>
      </c>
      <c r="D10" s="15">
        <v>0</v>
      </c>
      <c r="E10" s="15">
        <v>1</v>
      </c>
      <c r="F10" s="15">
        <v>0</v>
      </c>
      <c r="G10" s="15">
        <v>0</v>
      </c>
      <c r="H10" s="15">
        <v>0</v>
      </c>
      <c r="I10" s="15">
        <v>1</v>
      </c>
      <c r="J10" s="15">
        <v>0</v>
      </c>
      <c r="K10" s="15">
        <v>3</v>
      </c>
      <c r="L10" s="15">
        <v>1</v>
      </c>
      <c r="M10" s="15">
        <v>2</v>
      </c>
      <c r="N10" s="15">
        <v>9</v>
      </c>
      <c r="O10" s="15">
        <v>0</v>
      </c>
      <c r="P10" s="15">
        <v>1</v>
      </c>
      <c r="Q10" s="15">
        <v>0</v>
      </c>
      <c r="R10" s="15">
        <v>3</v>
      </c>
      <c r="S10" s="15">
        <v>12</v>
      </c>
      <c r="T10" s="15">
        <v>29</v>
      </c>
      <c r="U10" s="15">
        <v>0</v>
      </c>
      <c r="V10" s="15">
        <v>5</v>
      </c>
      <c r="W10" s="15">
        <v>0</v>
      </c>
      <c r="X10" s="15">
        <v>0</v>
      </c>
      <c r="Y10" s="15">
        <v>9</v>
      </c>
      <c r="Z10" s="15">
        <v>0</v>
      </c>
      <c r="AA10" s="15">
        <v>0</v>
      </c>
      <c r="AB10" s="15">
        <v>1</v>
      </c>
      <c r="AC10" s="15">
        <v>0</v>
      </c>
      <c r="AD10" s="15">
        <v>8</v>
      </c>
      <c r="AE10" s="15">
        <v>3</v>
      </c>
      <c r="AF10" s="15">
        <v>0</v>
      </c>
      <c r="AG10" s="15">
        <v>13</v>
      </c>
      <c r="AH10" s="15">
        <v>12</v>
      </c>
      <c r="AI10" s="15">
        <v>4</v>
      </c>
      <c r="AJ10" s="15">
        <v>49</v>
      </c>
      <c r="AK10" s="15">
        <v>0</v>
      </c>
      <c r="AL10" s="15">
        <v>3</v>
      </c>
      <c r="AM10" s="15">
        <v>55</v>
      </c>
      <c r="AN10" s="15">
        <v>0</v>
      </c>
      <c r="AO10" s="15">
        <v>4</v>
      </c>
      <c r="AP10" s="15">
        <v>4</v>
      </c>
      <c r="AQ10" s="15">
        <v>14</v>
      </c>
      <c r="AR10" s="15">
        <v>11</v>
      </c>
      <c r="AS10" s="15">
        <v>1</v>
      </c>
      <c r="AT10" s="15">
        <v>10</v>
      </c>
      <c r="AU10" s="15">
        <v>7</v>
      </c>
      <c r="AV10" s="15">
        <v>2</v>
      </c>
      <c r="AW10" s="15">
        <v>4</v>
      </c>
      <c r="AX10" s="15">
        <v>1</v>
      </c>
      <c r="AY10" s="15">
        <v>3</v>
      </c>
      <c r="AZ10" s="15">
        <v>1</v>
      </c>
      <c r="BA10" s="15">
        <v>0</v>
      </c>
      <c r="BB10" s="56">
        <v>34</v>
      </c>
      <c r="BC10" s="55">
        <f t="shared" si="0"/>
        <v>321</v>
      </c>
      <c r="BD10" s="15">
        <f t="shared" si="1"/>
        <v>319</v>
      </c>
      <c r="BE10" s="56">
        <f t="shared" si="2"/>
        <v>2</v>
      </c>
      <c r="BF10" s="75">
        <v>4</v>
      </c>
    </row>
    <row r="11" spans="1:58" s="10" customFormat="1" x14ac:dyDescent="0.25">
      <c r="A11" s="25">
        <v>8.9</v>
      </c>
      <c r="B11" s="55">
        <v>0</v>
      </c>
      <c r="C11" s="15">
        <v>0</v>
      </c>
      <c r="D11" s="15">
        <v>0</v>
      </c>
      <c r="E11" s="15">
        <v>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12</v>
      </c>
      <c r="L11" s="15">
        <v>1</v>
      </c>
      <c r="M11" s="15">
        <v>0</v>
      </c>
      <c r="N11" s="15">
        <v>12</v>
      </c>
      <c r="O11" s="15">
        <v>0</v>
      </c>
      <c r="P11" s="15">
        <v>3</v>
      </c>
      <c r="Q11" s="15">
        <v>0</v>
      </c>
      <c r="R11" s="15">
        <v>2</v>
      </c>
      <c r="S11" s="15">
        <v>5</v>
      </c>
      <c r="T11" s="15">
        <v>19</v>
      </c>
      <c r="U11" s="15">
        <v>0</v>
      </c>
      <c r="V11" s="15">
        <v>4</v>
      </c>
      <c r="W11" s="15">
        <v>1</v>
      </c>
      <c r="X11" s="15">
        <v>0</v>
      </c>
      <c r="Y11" s="15">
        <v>4</v>
      </c>
      <c r="Z11" s="15">
        <v>0</v>
      </c>
      <c r="AA11" s="15">
        <v>0</v>
      </c>
      <c r="AB11" s="15">
        <v>1</v>
      </c>
      <c r="AC11" s="15">
        <v>0</v>
      </c>
      <c r="AD11" s="15">
        <v>6</v>
      </c>
      <c r="AE11" s="15">
        <v>1</v>
      </c>
      <c r="AF11" s="15">
        <v>4</v>
      </c>
      <c r="AG11" s="15">
        <v>3</v>
      </c>
      <c r="AH11" s="15">
        <v>30</v>
      </c>
      <c r="AI11" s="15">
        <v>6</v>
      </c>
      <c r="AJ11" s="15">
        <v>45</v>
      </c>
      <c r="AK11" s="15">
        <v>0</v>
      </c>
      <c r="AL11" s="15">
        <v>1</v>
      </c>
      <c r="AM11" s="15">
        <v>60</v>
      </c>
      <c r="AN11" s="15">
        <v>1</v>
      </c>
      <c r="AO11" s="15">
        <v>3</v>
      </c>
      <c r="AP11" s="15">
        <v>0</v>
      </c>
      <c r="AQ11" s="15">
        <v>12</v>
      </c>
      <c r="AR11" s="15">
        <v>14</v>
      </c>
      <c r="AS11" s="15">
        <v>1</v>
      </c>
      <c r="AT11" s="15">
        <v>6</v>
      </c>
      <c r="AU11" s="15">
        <v>10</v>
      </c>
      <c r="AV11" s="15">
        <v>2</v>
      </c>
      <c r="AW11" s="15">
        <v>5</v>
      </c>
      <c r="AX11" s="15">
        <v>0</v>
      </c>
      <c r="AY11" s="15">
        <v>5</v>
      </c>
      <c r="AZ11" s="15">
        <v>2</v>
      </c>
      <c r="BA11" s="15">
        <v>0</v>
      </c>
      <c r="BB11" s="56">
        <v>37</v>
      </c>
      <c r="BC11" s="55">
        <f t="shared" si="0"/>
        <v>320</v>
      </c>
      <c r="BD11" s="15">
        <f t="shared" si="1"/>
        <v>320</v>
      </c>
      <c r="BE11" s="56">
        <f t="shared" si="2"/>
        <v>0</v>
      </c>
      <c r="BF11" s="76"/>
    </row>
    <row r="12" spans="1:58" s="10" customFormat="1" x14ac:dyDescent="0.25">
      <c r="A12" s="25">
        <v>9.9</v>
      </c>
      <c r="B12" s="55">
        <v>0</v>
      </c>
      <c r="C12" s="15">
        <v>1</v>
      </c>
      <c r="D12" s="15">
        <v>0</v>
      </c>
      <c r="E12" s="15">
        <v>1</v>
      </c>
      <c r="F12" s="15">
        <v>0</v>
      </c>
      <c r="G12" s="15">
        <v>0</v>
      </c>
      <c r="H12" s="15">
        <v>4</v>
      </c>
      <c r="I12" s="15">
        <v>1</v>
      </c>
      <c r="J12" s="15">
        <v>0</v>
      </c>
      <c r="K12" s="15">
        <v>10</v>
      </c>
      <c r="L12" s="15">
        <v>2</v>
      </c>
      <c r="M12" s="15">
        <v>1</v>
      </c>
      <c r="N12" s="15">
        <v>6</v>
      </c>
      <c r="O12" s="15">
        <v>3</v>
      </c>
      <c r="P12" s="15">
        <v>0</v>
      </c>
      <c r="Q12" s="15">
        <v>0</v>
      </c>
      <c r="R12" s="15">
        <v>4</v>
      </c>
      <c r="S12" s="15">
        <v>6</v>
      </c>
      <c r="T12" s="15">
        <v>23</v>
      </c>
      <c r="U12" s="15">
        <v>2</v>
      </c>
      <c r="V12" s="15">
        <v>3</v>
      </c>
      <c r="W12" s="15">
        <v>0</v>
      </c>
      <c r="X12" s="15">
        <v>0</v>
      </c>
      <c r="Y12" s="15">
        <v>2</v>
      </c>
      <c r="Z12" s="15">
        <v>0</v>
      </c>
      <c r="AA12" s="15">
        <v>0</v>
      </c>
      <c r="AB12" s="15">
        <v>3</v>
      </c>
      <c r="AC12" s="15">
        <v>0</v>
      </c>
      <c r="AD12" s="15">
        <v>2</v>
      </c>
      <c r="AE12" s="15">
        <v>0</v>
      </c>
      <c r="AF12" s="15">
        <v>1</v>
      </c>
      <c r="AG12" s="15">
        <v>1</v>
      </c>
      <c r="AH12" s="15">
        <v>17</v>
      </c>
      <c r="AI12" s="15">
        <v>4</v>
      </c>
      <c r="AJ12" s="15">
        <v>51</v>
      </c>
      <c r="AK12" s="15">
        <v>1</v>
      </c>
      <c r="AL12" s="15">
        <v>0</v>
      </c>
      <c r="AM12" s="15">
        <v>64</v>
      </c>
      <c r="AN12" s="15">
        <v>0</v>
      </c>
      <c r="AO12" s="15">
        <v>8</v>
      </c>
      <c r="AP12" s="15">
        <v>2</v>
      </c>
      <c r="AQ12" s="15">
        <v>12</v>
      </c>
      <c r="AR12" s="15">
        <v>10</v>
      </c>
      <c r="AS12" s="15">
        <v>1</v>
      </c>
      <c r="AT12" s="15">
        <v>9</v>
      </c>
      <c r="AU12" s="15">
        <v>5</v>
      </c>
      <c r="AV12" s="15">
        <v>3</v>
      </c>
      <c r="AW12" s="15">
        <v>2</v>
      </c>
      <c r="AX12" s="15">
        <v>1</v>
      </c>
      <c r="AY12" s="15">
        <v>1</v>
      </c>
      <c r="AZ12" s="15">
        <v>2</v>
      </c>
      <c r="BA12" s="15">
        <v>1</v>
      </c>
      <c r="BB12" s="56">
        <v>44</v>
      </c>
      <c r="BC12" s="55">
        <f t="shared" si="0"/>
        <v>314</v>
      </c>
      <c r="BD12" s="15">
        <f t="shared" si="1"/>
        <v>311</v>
      </c>
      <c r="BE12" s="56">
        <f t="shared" si="2"/>
        <v>3</v>
      </c>
      <c r="BF12" s="76"/>
    </row>
    <row r="13" spans="1:58" s="10" customFormat="1" x14ac:dyDescent="0.25">
      <c r="A13" s="25">
        <v>11.9</v>
      </c>
      <c r="B13" s="5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2</v>
      </c>
      <c r="H13" s="15">
        <v>0</v>
      </c>
      <c r="I13" s="15">
        <v>0</v>
      </c>
      <c r="J13" s="15">
        <v>0</v>
      </c>
      <c r="K13" s="15">
        <v>3</v>
      </c>
      <c r="L13" s="15">
        <v>1</v>
      </c>
      <c r="M13" s="15">
        <v>0</v>
      </c>
      <c r="N13" s="15">
        <v>6</v>
      </c>
      <c r="O13" s="15">
        <v>4</v>
      </c>
      <c r="P13" s="15">
        <v>6</v>
      </c>
      <c r="Q13" s="15">
        <v>1</v>
      </c>
      <c r="R13" s="15">
        <v>1</v>
      </c>
      <c r="S13" s="15">
        <v>11</v>
      </c>
      <c r="T13" s="15">
        <v>20</v>
      </c>
      <c r="U13" s="15">
        <v>0</v>
      </c>
      <c r="V13" s="15">
        <v>7</v>
      </c>
      <c r="W13" s="15">
        <v>0</v>
      </c>
      <c r="X13" s="15">
        <v>0</v>
      </c>
      <c r="Y13" s="15">
        <v>6</v>
      </c>
      <c r="Z13" s="15">
        <v>0</v>
      </c>
      <c r="AA13" s="15">
        <v>0</v>
      </c>
      <c r="AB13" s="15">
        <v>0</v>
      </c>
      <c r="AC13" s="15">
        <v>2</v>
      </c>
      <c r="AD13" s="15">
        <v>5</v>
      </c>
      <c r="AE13" s="15">
        <v>0</v>
      </c>
      <c r="AF13" s="15">
        <v>0</v>
      </c>
      <c r="AG13" s="15">
        <v>14</v>
      </c>
      <c r="AH13" s="15">
        <v>26</v>
      </c>
      <c r="AI13" s="15">
        <v>5</v>
      </c>
      <c r="AJ13" s="15">
        <v>65</v>
      </c>
      <c r="AK13" s="15">
        <v>0</v>
      </c>
      <c r="AL13" s="15">
        <v>2</v>
      </c>
      <c r="AM13" s="15">
        <v>49</v>
      </c>
      <c r="AN13" s="15">
        <v>1</v>
      </c>
      <c r="AO13" s="15">
        <v>1</v>
      </c>
      <c r="AP13" s="15">
        <v>1</v>
      </c>
      <c r="AQ13" s="15">
        <v>7</v>
      </c>
      <c r="AR13" s="15">
        <v>15</v>
      </c>
      <c r="AS13" s="15">
        <v>1</v>
      </c>
      <c r="AT13" s="15">
        <v>9</v>
      </c>
      <c r="AU13" s="15">
        <v>13</v>
      </c>
      <c r="AV13" s="15">
        <v>6</v>
      </c>
      <c r="AW13" s="15">
        <v>2</v>
      </c>
      <c r="AX13" s="15">
        <v>1</v>
      </c>
      <c r="AY13" s="15">
        <v>4</v>
      </c>
      <c r="AZ13" s="15">
        <v>1</v>
      </c>
      <c r="BA13" s="15">
        <v>0</v>
      </c>
      <c r="BB13" s="56">
        <v>40</v>
      </c>
      <c r="BC13" s="55">
        <f t="shared" si="0"/>
        <v>338</v>
      </c>
      <c r="BD13" s="15">
        <f t="shared" si="1"/>
        <v>338</v>
      </c>
      <c r="BE13" s="56">
        <f t="shared" si="2"/>
        <v>0</v>
      </c>
      <c r="BF13" s="76"/>
    </row>
    <row r="14" spans="1:58" s="10" customFormat="1" x14ac:dyDescent="0.25">
      <c r="A14" s="25">
        <v>12.9</v>
      </c>
      <c r="B14" s="55">
        <v>0</v>
      </c>
      <c r="C14" s="15">
        <v>1</v>
      </c>
      <c r="D14" s="15">
        <v>0</v>
      </c>
      <c r="E14" s="15">
        <v>0</v>
      </c>
      <c r="F14" s="15">
        <v>0</v>
      </c>
      <c r="G14" s="15">
        <v>2</v>
      </c>
      <c r="H14" s="15">
        <v>0</v>
      </c>
      <c r="I14" s="15">
        <v>0</v>
      </c>
      <c r="J14" s="15">
        <v>0</v>
      </c>
      <c r="K14" s="15">
        <v>2</v>
      </c>
      <c r="L14" s="15">
        <v>0</v>
      </c>
      <c r="M14" s="15">
        <v>0</v>
      </c>
      <c r="N14" s="15">
        <v>1</v>
      </c>
      <c r="O14" s="15">
        <v>3</v>
      </c>
      <c r="P14" s="15">
        <v>2</v>
      </c>
      <c r="Q14" s="15">
        <v>1</v>
      </c>
      <c r="R14" s="15">
        <v>3</v>
      </c>
      <c r="S14" s="15">
        <v>9</v>
      </c>
      <c r="T14" s="15">
        <v>23</v>
      </c>
      <c r="U14" s="15">
        <v>2</v>
      </c>
      <c r="V14" s="15">
        <v>5</v>
      </c>
      <c r="W14" s="15">
        <v>1</v>
      </c>
      <c r="X14" s="15">
        <v>0</v>
      </c>
      <c r="Y14" s="15">
        <v>4</v>
      </c>
      <c r="Z14" s="15">
        <v>1</v>
      </c>
      <c r="AA14" s="15">
        <v>0</v>
      </c>
      <c r="AB14" s="15">
        <v>0</v>
      </c>
      <c r="AC14" s="15">
        <v>0</v>
      </c>
      <c r="AD14" s="15">
        <v>2</v>
      </c>
      <c r="AE14" s="15">
        <v>3</v>
      </c>
      <c r="AF14" s="15">
        <v>0</v>
      </c>
      <c r="AG14" s="15">
        <v>10</v>
      </c>
      <c r="AH14" s="15">
        <v>18</v>
      </c>
      <c r="AI14" s="15">
        <v>4</v>
      </c>
      <c r="AJ14" s="15">
        <v>74</v>
      </c>
      <c r="AK14" s="15">
        <v>2</v>
      </c>
      <c r="AL14" s="15">
        <v>0</v>
      </c>
      <c r="AM14" s="15">
        <v>55</v>
      </c>
      <c r="AN14" s="15">
        <v>1</v>
      </c>
      <c r="AO14" s="15">
        <v>4</v>
      </c>
      <c r="AP14" s="15">
        <v>1</v>
      </c>
      <c r="AQ14" s="15">
        <v>16</v>
      </c>
      <c r="AR14" s="15">
        <v>9</v>
      </c>
      <c r="AS14" s="15">
        <v>1</v>
      </c>
      <c r="AT14" s="15">
        <v>8</v>
      </c>
      <c r="AU14" s="15">
        <v>7</v>
      </c>
      <c r="AV14" s="15">
        <v>9</v>
      </c>
      <c r="AW14" s="15">
        <v>3</v>
      </c>
      <c r="AX14" s="15">
        <v>0</v>
      </c>
      <c r="AY14" s="15">
        <v>2</v>
      </c>
      <c r="AZ14" s="15">
        <v>0</v>
      </c>
      <c r="BA14" s="15">
        <v>0</v>
      </c>
      <c r="BB14" s="56">
        <v>37</v>
      </c>
      <c r="BC14" s="55">
        <f t="shared" si="0"/>
        <v>326</v>
      </c>
      <c r="BD14" s="15">
        <f t="shared" si="1"/>
        <v>324</v>
      </c>
      <c r="BE14" s="56">
        <f t="shared" si="2"/>
        <v>2</v>
      </c>
      <c r="BF14" s="76"/>
    </row>
    <row r="15" spans="1:58" s="10" customFormat="1" x14ac:dyDescent="0.25">
      <c r="A15" s="26">
        <v>13.9</v>
      </c>
      <c r="B15" s="55">
        <v>0</v>
      </c>
      <c r="C15" s="15">
        <v>1</v>
      </c>
      <c r="D15" s="15">
        <v>0</v>
      </c>
      <c r="E15" s="15">
        <v>0</v>
      </c>
      <c r="F15" s="15">
        <v>0</v>
      </c>
      <c r="G15" s="15">
        <v>3</v>
      </c>
      <c r="H15" s="15">
        <v>0</v>
      </c>
      <c r="I15" s="15">
        <v>1</v>
      </c>
      <c r="J15" s="15">
        <v>0</v>
      </c>
      <c r="K15" s="15">
        <v>0</v>
      </c>
      <c r="L15" s="15">
        <v>0</v>
      </c>
      <c r="M15" s="15">
        <v>0</v>
      </c>
      <c r="N15" s="15">
        <v>1</v>
      </c>
      <c r="O15" s="15">
        <v>2</v>
      </c>
      <c r="P15" s="15">
        <v>3</v>
      </c>
      <c r="Q15" s="15">
        <v>0</v>
      </c>
      <c r="R15" s="15">
        <v>1</v>
      </c>
      <c r="S15" s="15">
        <v>2</v>
      </c>
      <c r="T15" s="15">
        <v>20</v>
      </c>
      <c r="U15" s="15">
        <v>0</v>
      </c>
      <c r="V15" s="15">
        <v>8</v>
      </c>
      <c r="W15" s="15">
        <v>6</v>
      </c>
      <c r="X15" s="15">
        <v>0</v>
      </c>
      <c r="Y15" s="15">
        <v>9</v>
      </c>
      <c r="Z15" s="15">
        <v>0</v>
      </c>
      <c r="AA15" s="15">
        <v>2</v>
      </c>
      <c r="AB15" s="15">
        <v>1</v>
      </c>
      <c r="AC15" s="15">
        <v>0</v>
      </c>
      <c r="AD15" s="15">
        <v>4</v>
      </c>
      <c r="AE15" s="15">
        <v>2</v>
      </c>
      <c r="AF15" s="15">
        <v>1</v>
      </c>
      <c r="AG15" s="15">
        <v>1</v>
      </c>
      <c r="AH15" s="15">
        <v>9</v>
      </c>
      <c r="AI15" s="15">
        <v>4</v>
      </c>
      <c r="AJ15" s="15">
        <v>76</v>
      </c>
      <c r="AK15" s="15">
        <v>2</v>
      </c>
      <c r="AL15" s="15">
        <v>2</v>
      </c>
      <c r="AM15" s="15">
        <v>44</v>
      </c>
      <c r="AN15" s="15">
        <v>1</v>
      </c>
      <c r="AO15" s="15">
        <v>2</v>
      </c>
      <c r="AP15" s="15">
        <v>2</v>
      </c>
      <c r="AQ15" s="15">
        <v>11</v>
      </c>
      <c r="AR15" s="15">
        <v>4</v>
      </c>
      <c r="AS15" s="15">
        <v>0</v>
      </c>
      <c r="AT15" s="15">
        <v>14</v>
      </c>
      <c r="AU15" s="15">
        <v>9</v>
      </c>
      <c r="AV15" s="15">
        <v>2</v>
      </c>
      <c r="AW15" s="15">
        <v>0</v>
      </c>
      <c r="AX15" s="15">
        <v>2</v>
      </c>
      <c r="AY15" s="15">
        <v>4</v>
      </c>
      <c r="AZ15" s="15">
        <v>1</v>
      </c>
      <c r="BA15" s="15">
        <v>0</v>
      </c>
      <c r="BB15" s="56">
        <v>51</v>
      </c>
      <c r="BC15" s="55">
        <f t="shared" si="0"/>
        <v>308</v>
      </c>
      <c r="BD15" s="15">
        <f t="shared" si="1"/>
        <v>308</v>
      </c>
      <c r="BE15" s="56">
        <f t="shared" si="2"/>
        <v>0</v>
      </c>
      <c r="BF15" s="76"/>
    </row>
    <row r="16" spans="1:58" s="10" customFormat="1" x14ac:dyDescent="0.25">
      <c r="A16" s="26">
        <v>14.9</v>
      </c>
      <c r="B16" s="55">
        <v>0</v>
      </c>
      <c r="C16" s="15">
        <v>0</v>
      </c>
      <c r="D16" s="15">
        <v>0</v>
      </c>
      <c r="E16" s="15">
        <v>2</v>
      </c>
      <c r="F16" s="15">
        <v>0</v>
      </c>
      <c r="G16" s="15">
        <v>4</v>
      </c>
      <c r="H16" s="15">
        <v>2</v>
      </c>
      <c r="I16" s="15">
        <v>0</v>
      </c>
      <c r="J16" s="15">
        <v>0</v>
      </c>
      <c r="K16" s="15">
        <v>0</v>
      </c>
      <c r="L16" s="15">
        <v>1</v>
      </c>
      <c r="M16" s="15">
        <v>4</v>
      </c>
      <c r="N16" s="15">
        <v>5</v>
      </c>
      <c r="O16" s="15">
        <v>0</v>
      </c>
      <c r="P16" s="15">
        <v>0</v>
      </c>
      <c r="Q16" s="15">
        <v>2</v>
      </c>
      <c r="R16" s="15">
        <v>3</v>
      </c>
      <c r="S16" s="15">
        <v>3</v>
      </c>
      <c r="T16" s="15">
        <v>15</v>
      </c>
      <c r="U16" s="15">
        <v>1</v>
      </c>
      <c r="V16" s="15">
        <v>8</v>
      </c>
      <c r="W16" s="15">
        <v>1</v>
      </c>
      <c r="X16" s="15">
        <v>0</v>
      </c>
      <c r="Y16" s="15">
        <v>3</v>
      </c>
      <c r="Z16" s="15">
        <v>0</v>
      </c>
      <c r="AA16" s="15">
        <v>2</v>
      </c>
      <c r="AB16" s="15">
        <v>1</v>
      </c>
      <c r="AC16" s="15">
        <v>0</v>
      </c>
      <c r="AD16" s="15">
        <v>5</v>
      </c>
      <c r="AE16" s="15">
        <v>2</v>
      </c>
      <c r="AF16" s="15">
        <v>0</v>
      </c>
      <c r="AG16" s="15">
        <v>1</v>
      </c>
      <c r="AH16" s="15">
        <v>28</v>
      </c>
      <c r="AI16" s="15">
        <v>2</v>
      </c>
      <c r="AJ16" s="15">
        <v>58</v>
      </c>
      <c r="AK16" s="15">
        <v>0</v>
      </c>
      <c r="AL16" s="15">
        <v>0</v>
      </c>
      <c r="AM16" s="15">
        <v>40</v>
      </c>
      <c r="AN16" s="15">
        <v>1</v>
      </c>
      <c r="AO16" s="15">
        <v>5</v>
      </c>
      <c r="AP16" s="15">
        <v>1</v>
      </c>
      <c r="AQ16" s="15">
        <v>16</v>
      </c>
      <c r="AR16" s="15">
        <v>7</v>
      </c>
      <c r="AS16" s="15">
        <v>2</v>
      </c>
      <c r="AT16" s="15">
        <v>15</v>
      </c>
      <c r="AU16" s="15">
        <v>5</v>
      </c>
      <c r="AV16" s="15">
        <v>4</v>
      </c>
      <c r="AW16" s="15">
        <v>2</v>
      </c>
      <c r="AX16" s="15">
        <v>2</v>
      </c>
      <c r="AY16" s="15">
        <v>6</v>
      </c>
      <c r="AZ16" s="15">
        <v>0</v>
      </c>
      <c r="BA16" s="15">
        <v>0</v>
      </c>
      <c r="BB16" s="56">
        <v>42</v>
      </c>
      <c r="BC16" s="55">
        <f t="shared" si="0"/>
        <v>301</v>
      </c>
      <c r="BD16" s="15">
        <f t="shared" si="1"/>
        <v>296</v>
      </c>
      <c r="BE16" s="56">
        <f t="shared" si="2"/>
        <v>5</v>
      </c>
      <c r="BF16" s="76"/>
    </row>
    <row r="17" spans="1:58" s="10" customFormat="1" x14ac:dyDescent="0.25">
      <c r="A17" s="25">
        <v>15.9</v>
      </c>
      <c r="B17" s="55">
        <v>0</v>
      </c>
      <c r="C17" s="15">
        <v>0</v>
      </c>
      <c r="D17" s="15">
        <v>0</v>
      </c>
      <c r="E17" s="15">
        <v>1</v>
      </c>
      <c r="F17" s="15">
        <v>0</v>
      </c>
      <c r="G17" s="15">
        <v>0</v>
      </c>
      <c r="H17" s="15">
        <v>1</v>
      </c>
      <c r="I17" s="15">
        <v>1</v>
      </c>
      <c r="J17" s="15">
        <v>0</v>
      </c>
      <c r="K17" s="15">
        <v>2</v>
      </c>
      <c r="L17" s="15">
        <v>0</v>
      </c>
      <c r="M17" s="15">
        <v>9</v>
      </c>
      <c r="N17" s="15">
        <v>10</v>
      </c>
      <c r="O17" s="15">
        <v>3</v>
      </c>
      <c r="P17" s="15">
        <v>1</v>
      </c>
      <c r="Q17" s="15">
        <v>1</v>
      </c>
      <c r="R17" s="15">
        <v>2</v>
      </c>
      <c r="S17" s="15">
        <v>5</v>
      </c>
      <c r="T17" s="15">
        <v>30</v>
      </c>
      <c r="U17" s="15">
        <v>1</v>
      </c>
      <c r="V17" s="15">
        <v>6</v>
      </c>
      <c r="W17" s="15">
        <v>3</v>
      </c>
      <c r="X17" s="15">
        <v>0</v>
      </c>
      <c r="Y17" s="15">
        <v>4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2</v>
      </c>
      <c r="AG17" s="15">
        <v>4</v>
      </c>
      <c r="AH17" s="15">
        <v>19</v>
      </c>
      <c r="AI17" s="15">
        <v>1</v>
      </c>
      <c r="AJ17" s="15">
        <v>41</v>
      </c>
      <c r="AK17" s="15">
        <v>0</v>
      </c>
      <c r="AL17" s="15">
        <v>1</v>
      </c>
      <c r="AM17" s="15">
        <v>54</v>
      </c>
      <c r="AN17" s="15">
        <v>1</v>
      </c>
      <c r="AO17" s="15">
        <v>3</v>
      </c>
      <c r="AP17" s="15">
        <v>1</v>
      </c>
      <c r="AQ17" s="15">
        <v>9</v>
      </c>
      <c r="AR17" s="15">
        <v>7</v>
      </c>
      <c r="AS17" s="15">
        <v>2</v>
      </c>
      <c r="AT17" s="15">
        <v>6</v>
      </c>
      <c r="AU17" s="15">
        <v>5</v>
      </c>
      <c r="AV17" s="15">
        <v>3</v>
      </c>
      <c r="AW17" s="15">
        <v>4</v>
      </c>
      <c r="AX17" s="15">
        <v>1</v>
      </c>
      <c r="AY17" s="15">
        <v>8</v>
      </c>
      <c r="AZ17" s="15">
        <v>2</v>
      </c>
      <c r="BA17" s="15">
        <v>0</v>
      </c>
      <c r="BB17" s="56">
        <v>49</v>
      </c>
      <c r="BC17" s="55">
        <f t="shared" si="0"/>
        <v>303</v>
      </c>
      <c r="BD17" s="15">
        <f t="shared" si="1"/>
        <v>293</v>
      </c>
      <c r="BE17" s="56">
        <f t="shared" si="2"/>
        <v>10</v>
      </c>
      <c r="BF17" s="76"/>
    </row>
    <row r="18" spans="1:58" s="10" customFormat="1" x14ac:dyDescent="0.25">
      <c r="A18" s="25">
        <v>18.38</v>
      </c>
      <c r="B18" s="55">
        <v>0</v>
      </c>
      <c r="C18" s="15">
        <v>0</v>
      </c>
      <c r="D18" s="15">
        <v>0</v>
      </c>
      <c r="E18" s="15">
        <v>1</v>
      </c>
      <c r="F18" s="15">
        <v>5</v>
      </c>
      <c r="G18" s="15">
        <v>2</v>
      </c>
      <c r="H18" s="15">
        <v>1</v>
      </c>
      <c r="I18" s="15">
        <v>1</v>
      </c>
      <c r="J18" s="15">
        <v>0</v>
      </c>
      <c r="K18" s="15">
        <v>1</v>
      </c>
      <c r="L18" s="15">
        <v>0</v>
      </c>
      <c r="M18" s="15">
        <v>4</v>
      </c>
      <c r="N18" s="15">
        <v>7</v>
      </c>
      <c r="O18" s="15">
        <v>2</v>
      </c>
      <c r="P18" s="15">
        <v>2</v>
      </c>
      <c r="Q18" s="15">
        <v>1</v>
      </c>
      <c r="R18" s="15">
        <v>6</v>
      </c>
      <c r="S18" s="15">
        <v>3</v>
      </c>
      <c r="T18" s="15">
        <v>38</v>
      </c>
      <c r="U18" s="15">
        <v>3</v>
      </c>
      <c r="V18" s="15">
        <v>3</v>
      </c>
      <c r="W18" s="15">
        <v>2</v>
      </c>
      <c r="X18" s="15">
        <v>1</v>
      </c>
      <c r="Y18" s="15">
        <v>2</v>
      </c>
      <c r="Z18" s="15">
        <v>0</v>
      </c>
      <c r="AA18" s="15">
        <v>0</v>
      </c>
      <c r="AB18" s="15">
        <v>0</v>
      </c>
      <c r="AC18" s="15">
        <v>2</v>
      </c>
      <c r="AD18" s="15">
        <v>2</v>
      </c>
      <c r="AE18" s="15">
        <v>1</v>
      </c>
      <c r="AF18" s="15">
        <v>0</v>
      </c>
      <c r="AG18" s="15">
        <v>12</v>
      </c>
      <c r="AH18" s="15">
        <v>18</v>
      </c>
      <c r="AI18" s="15">
        <v>5</v>
      </c>
      <c r="AJ18" s="15">
        <v>46</v>
      </c>
      <c r="AK18" s="15">
        <v>0</v>
      </c>
      <c r="AL18" s="15">
        <v>2</v>
      </c>
      <c r="AM18" s="15">
        <v>53</v>
      </c>
      <c r="AN18" s="15">
        <v>1</v>
      </c>
      <c r="AO18" s="15">
        <v>1</v>
      </c>
      <c r="AP18" s="15">
        <v>5</v>
      </c>
      <c r="AQ18" s="15">
        <v>13</v>
      </c>
      <c r="AR18" s="15">
        <v>12</v>
      </c>
      <c r="AS18" s="15">
        <v>1</v>
      </c>
      <c r="AT18" s="15">
        <v>1</v>
      </c>
      <c r="AU18" s="15">
        <v>5</v>
      </c>
      <c r="AV18" s="15">
        <v>1</v>
      </c>
      <c r="AW18" s="15">
        <v>3</v>
      </c>
      <c r="AX18" s="15">
        <v>2</v>
      </c>
      <c r="AY18" s="15">
        <v>4</v>
      </c>
      <c r="AZ18" s="15">
        <v>0</v>
      </c>
      <c r="BA18" s="15">
        <v>0</v>
      </c>
      <c r="BB18" s="56">
        <v>37</v>
      </c>
      <c r="BC18" s="55">
        <f t="shared" si="0"/>
        <v>312</v>
      </c>
      <c r="BD18" s="15">
        <f t="shared" si="1"/>
        <v>305</v>
      </c>
      <c r="BE18" s="56">
        <f t="shared" si="2"/>
        <v>7</v>
      </c>
      <c r="BF18" s="77"/>
    </row>
    <row r="19" spans="1:58" s="10" customFormat="1" x14ac:dyDescent="0.25">
      <c r="A19" s="27">
        <v>19.28</v>
      </c>
      <c r="B19" s="57">
        <v>0</v>
      </c>
      <c r="C19" s="13">
        <v>1</v>
      </c>
      <c r="D19" s="13">
        <v>0</v>
      </c>
      <c r="E19" s="13">
        <v>0</v>
      </c>
      <c r="F19" s="13">
        <v>0</v>
      </c>
      <c r="G19" s="13">
        <v>0</v>
      </c>
      <c r="H19" s="13">
        <v>2</v>
      </c>
      <c r="I19" s="13">
        <v>1</v>
      </c>
      <c r="J19" s="13">
        <v>3</v>
      </c>
      <c r="K19" s="13">
        <v>3</v>
      </c>
      <c r="L19" s="13">
        <v>0</v>
      </c>
      <c r="M19" s="13">
        <v>7</v>
      </c>
      <c r="N19" s="13">
        <v>11</v>
      </c>
      <c r="O19" s="13">
        <v>3</v>
      </c>
      <c r="P19" s="13">
        <v>3</v>
      </c>
      <c r="Q19" s="13">
        <v>3</v>
      </c>
      <c r="R19" s="13">
        <v>0</v>
      </c>
      <c r="S19" s="13">
        <v>3</v>
      </c>
      <c r="T19" s="13">
        <v>29</v>
      </c>
      <c r="U19" s="13">
        <v>5</v>
      </c>
      <c r="V19" s="13">
        <v>9</v>
      </c>
      <c r="W19" s="13">
        <v>1</v>
      </c>
      <c r="X19" s="13">
        <v>0</v>
      </c>
      <c r="Y19" s="13">
        <v>5</v>
      </c>
      <c r="Z19" s="13">
        <v>3</v>
      </c>
      <c r="AA19" s="13">
        <v>1</v>
      </c>
      <c r="AB19" s="13">
        <v>3</v>
      </c>
      <c r="AC19" s="13">
        <v>0</v>
      </c>
      <c r="AD19" s="13">
        <v>4</v>
      </c>
      <c r="AE19" s="13">
        <v>1</v>
      </c>
      <c r="AF19" s="13">
        <v>1</v>
      </c>
      <c r="AG19" s="13">
        <v>0</v>
      </c>
      <c r="AH19" s="13">
        <v>10</v>
      </c>
      <c r="AI19" s="13">
        <v>2</v>
      </c>
      <c r="AJ19" s="13">
        <v>25</v>
      </c>
      <c r="AK19" s="13">
        <v>1</v>
      </c>
      <c r="AL19" s="13">
        <v>0</v>
      </c>
      <c r="AM19" s="13">
        <v>59</v>
      </c>
      <c r="AN19" s="13">
        <v>1</v>
      </c>
      <c r="AO19" s="13">
        <v>2</v>
      </c>
      <c r="AP19" s="13">
        <v>1</v>
      </c>
      <c r="AQ19" s="13">
        <v>6</v>
      </c>
      <c r="AR19" s="13">
        <v>2</v>
      </c>
      <c r="AS19" s="13">
        <v>0</v>
      </c>
      <c r="AT19" s="13">
        <v>7</v>
      </c>
      <c r="AU19" s="13">
        <v>6</v>
      </c>
      <c r="AV19" s="13">
        <v>0</v>
      </c>
      <c r="AW19" s="13">
        <v>1</v>
      </c>
      <c r="AX19" s="13">
        <v>2</v>
      </c>
      <c r="AY19" s="13">
        <v>0</v>
      </c>
      <c r="AZ19" s="13">
        <v>0</v>
      </c>
      <c r="BA19" s="13">
        <v>0</v>
      </c>
      <c r="BB19" s="58">
        <v>38</v>
      </c>
      <c r="BC19" s="57">
        <f t="shared" si="0"/>
        <v>265</v>
      </c>
      <c r="BD19" s="13">
        <f t="shared" si="1"/>
        <v>253</v>
      </c>
      <c r="BE19" s="58">
        <f t="shared" si="2"/>
        <v>12</v>
      </c>
      <c r="BF19" s="80">
        <v>3</v>
      </c>
    </row>
    <row r="20" spans="1:58" s="10" customFormat="1" x14ac:dyDescent="0.25">
      <c r="A20" s="27">
        <v>20.28</v>
      </c>
      <c r="B20" s="57">
        <v>0</v>
      </c>
      <c r="C20" s="13">
        <v>1</v>
      </c>
      <c r="D20" s="13">
        <v>0</v>
      </c>
      <c r="E20" s="13">
        <v>0</v>
      </c>
      <c r="F20" s="13">
        <v>0</v>
      </c>
      <c r="G20" s="13">
        <v>2</v>
      </c>
      <c r="H20" s="13">
        <v>2</v>
      </c>
      <c r="I20" s="13">
        <v>1</v>
      </c>
      <c r="J20" s="13">
        <v>0</v>
      </c>
      <c r="K20" s="13">
        <v>2</v>
      </c>
      <c r="L20" s="13">
        <v>0</v>
      </c>
      <c r="M20" s="13">
        <v>8</v>
      </c>
      <c r="N20" s="13">
        <v>8</v>
      </c>
      <c r="O20" s="13">
        <v>3</v>
      </c>
      <c r="P20" s="13">
        <v>0</v>
      </c>
      <c r="Q20" s="13">
        <v>0</v>
      </c>
      <c r="R20" s="13">
        <v>1</v>
      </c>
      <c r="S20" s="13">
        <v>4</v>
      </c>
      <c r="T20" s="13">
        <v>20</v>
      </c>
      <c r="U20" s="13">
        <v>0</v>
      </c>
      <c r="V20" s="13">
        <v>5</v>
      </c>
      <c r="W20" s="13">
        <v>2</v>
      </c>
      <c r="X20" s="13">
        <v>1</v>
      </c>
      <c r="Y20" s="13">
        <v>1</v>
      </c>
      <c r="Z20" s="13">
        <v>0</v>
      </c>
      <c r="AA20" s="13">
        <v>0</v>
      </c>
      <c r="AB20" s="13">
        <v>0</v>
      </c>
      <c r="AC20" s="13">
        <v>0</v>
      </c>
      <c r="AD20" s="13">
        <v>7</v>
      </c>
      <c r="AE20" s="13">
        <v>0</v>
      </c>
      <c r="AF20" s="13">
        <v>1</v>
      </c>
      <c r="AG20" s="13">
        <v>0</v>
      </c>
      <c r="AH20" s="13">
        <v>12</v>
      </c>
      <c r="AI20" s="13">
        <v>4</v>
      </c>
      <c r="AJ20" s="13">
        <v>22</v>
      </c>
      <c r="AK20" s="13">
        <v>1</v>
      </c>
      <c r="AL20" s="13">
        <v>1</v>
      </c>
      <c r="AM20" s="13">
        <v>57</v>
      </c>
      <c r="AN20" s="13">
        <v>1</v>
      </c>
      <c r="AO20" s="13">
        <v>3</v>
      </c>
      <c r="AP20" s="13">
        <v>0</v>
      </c>
      <c r="AQ20" s="13">
        <v>4</v>
      </c>
      <c r="AR20" s="13">
        <v>3</v>
      </c>
      <c r="AS20" s="13">
        <v>0</v>
      </c>
      <c r="AT20" s="13">
        <v>3</v>
      </c>
      <c r="AU20" s="13">
        <v>1</v>
      </c>
      <c r="AV20" s="13">
        <v>2</v>
      </c>
      <c r="AW20" s="13">
        <v>2</v>
      </c>
      <c r="AX20" s="13">
        <v>0</v>
      </c>
      <c r="AY20" s="13">
        <v>1</v>
      </c>
      <c r="AZ20" s="13">
        <v>0</v>
      </c>
      <c r="BA20" s="13">
        <v>0</v>
      </c>
      <c r="BB20" s="58">
        <v>30</v>
      </c>
      <c r="BC20" s="57">
        <f t="shared" si="0"/>
        <v>216</v>
      </c>
      <c r="BD20" s="13">
        <f t="shared" si="1"/>
        <v>208</v>
      </c>
      <c r="BE20" s="58">
        <f t="shared" si="2"/>
        <v>8</v>
      </c>
      <c r="BF20" s="81"/>
    </row>
    <row r="21" spans="1:58" s="10" customFormat="1" x14ac:dyDescent="0.25">
      <c r="A21" s="27">
        <v>21.9</v>
      </c>
      <c r="B21" s="57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2</v>
      </c>
      <c r="J21" s="13">
        <v>0</v>
      </c>
      <c r="K21" s="13">
        <v>1</v>
      </c>
      <c r="L21" s="13">
        <v>0</v>
      </c>
      <c r="M21" s="13">
        <v>1</v>
      </c>
      <c r="N21" s="13">
        <v>2</v>
      </c>
      <c r="O21" s="13">
        <v>4</v>
      </c>
      <c r="P21" s="13">
        <v>1</v>
      </c>
      <c r="Q21" s="13">
        <v>0</v>
      </c>
      <c r="R21" s="13">
        <v>0</v>
      </c>
      <c r="S21" s="13">
        <v>2</v>
      </c>
      <c r="T21" s="13">
        <v>16</v>
      </c>
      <c r="U21" s="13">
        <v>1</v>
      </c>
      <c r="V21" s="13">
        <v>2</v>
      </c>
      <c r="W21" s="13">
        <v>1</v>
      </c>
      <c r="X21" s="13">
        <v>0</v>
      </c>
      <c r="Y21" s="13">
        <v>1</v>
      </c>
      <c r="Z21" s="13">
        <v>1</v>
      </c>
      <c r="AA21" s="13">
        <v>2</v>
      </c>
      <c r="AB21" s="13">
        <v>0</v>
      </c>
      <c r="AC21" s="13">
        <v>1</v>
      </c>
      <c r="AD21" s="13">
        <v>3</v>
      </c>
      <c r="AE21" s="13">
        <v>0</v>
      </c>
      <c r="AF21" s="13">
        <v>0</v>
      </c>
      <c r="AG21" s="13">
        <v>0</v>
      </c>
      <c r="AH21" s="13">
        <v>8</v>
      </c>
      <c r="AI21" s="13">
        <v>2</v>
      </c>
      <c r="AJ21" s="13">
        <v>12</v>
      </c>
      <c r="AK21" s="13">
        <v>0</v>
      </c>
      <c r="AL21" s="13">
        <v>0</v>
      </c>
      <c r="AM21" s="13">
        <v>36</v>
      </c>
      <c r="AN21" s="13">
        <v>1</v>
      </c>
      <c r="AO21" s="13">
        <v>1</v>
      </c>
      <c r="AP21" s="13">
        <v>0</v>
      </c>
      <c r="AQ21" s="13">
        <v>2</v>
      </c>
      <c r="AR21" s="13">
        <v>2</v>
      </c>
      <c r="AS21" s="13">
        <v>0</v>
      </c>
      <c r="AT21" s="13">
        <v>0</v>
      </c>
      <c r="AU21" s="13">
        <v>2</v>
      </c>
      <c r="AV21" s="13">
        <v>2</v>
      </c>
      <c r="AW21" s="13">
        <v>2</v>
      </c>
      <c r="AX21" s="13">
        <v>0</v>
      </c>
      <c r="AY21" s="13">
        <v>0</v>
      </c>
      <c r="AZ21" s="13">
        <v>0</v>
      </c>
      <c r="BA21" s="13">
        <v>0</v>
      </c>
      <c r="BB21" s="58">
        <v>29</v>
      </c>
      <c r="BC21" s="57">
        <f t="shared" si="0"/>
        <v>140</v>
      </c>
      <c r="BD21" s="13">
        <f t="shared" si="1"/>
        <v>138</v>
      </c>
      <c r="BE21" s="58">
        <f t="shared" si="2"/>
        <v>2</v>
      </c>
      <c r="BF21" s="81"/>
    </row>
    <row r="22" spans="1:58" s="10" customFormat="1" x14ac:dyDescent="0.25">
      <c r="A22" s="27">
        <v>22.9</v>
      </c>
      <c r="B22" s="57">
        <v>0</v>
      </c>
      <c r="C22" s="13">
        <v>2</v>
      </c>
      <c r="D22" s="13">
        <v>0</v>
      </c>
      <c r="E22" s="13">
        <v>2</v>
      </c>
      <c r="F22" s="13">
        <v>0</v>
      </c>
      <c r="G22" s="13">
        <v>2</v>
      </c>
      <c r="H22" s="13">
        <v>2</v>
      </c>
      <c r="I22" s="13">
        <v>2</v>
      </c>
      <c r="J22" s="13">
        <v>0</v>
      </c>
      <c r="K22" s="13">
        <v>2</v>
      </c>
      <c r="L22" s="13">
        <v>0</v>
      </c>
      <c r="M22" s="13">
        <v>9</v>
      </c>
      <c r="N22" s="13">
        <v>12</v>
      </c>
      <c r="O22" s="13">
        <v>4</v>
      </c>
      <c r="P22" s="13">
        <v>2</v>
      </c>
      <c r="Q22" s="13">
        <v>0</v>
      </c>
      <c r="R22" s="13">
        <v>2</v>
      </c>
      <c r="S22" s="13">
        <v>2</v>
      </c>
      <c r="T22" s="13">
        <v>29</v>
      </c>
      <c r="U22" s="13">
        <v>0</v>
      </c>
      <c r="V22" s="13">
        <v>3</v>
      </c>
      <c r="W22" s="13">
        <v>4</v>
      </c>
      <c r="X22" s="13">
        <v>0</v>
      </c>
      <c r="Y22" s="13">
        <v>0</v>
      </c>
      <c r="Z22" s="13">
        <v>2</v>
      </c>
      <c r="AA22" s="13">
        <v>0</v>
      </c>
      <c r="AB22" s="13">
        <v>3</v>
      </c>
      <c r="AC22" s="13">
        <v>1</v>
      </c>
      <c r="AD22" s="13">
        <v>7</v>
      </c>
      <c r="AE22" s="13">
        <v>1</v>
      </c>
      <c r="AF22" s="13">
        <v>0</v>
      </c>
      <c r="AG22" s="13">
        <v>0</v>
      </c>
      <c r="AH22" s="13">
        <v>5</v>
      </c>
      <c r="AI22" s="13">
        <v>5</v>
      </c>
      <c r="AJ22" s="13">
        <v>22</v>
      </c>
      <c r="AK22" s="13">
        <v>0</v>
      </c>
      <c r="AL22" s="13">
        <v>0</v>
      </c>
      <c r="AM22" s="13">
        <v>75</v>
      </c>
      <c r="AN22" s="13">
        <v>0</v>
      </c>
      <c r="AO22" s="13">
        <v>0</v>
      </c>
      <c r="AP22" s="13">
        <v>0</v>
      </c>
      <c r="AQ22" s="13">
        <v>2</v>
      </c>
      <c r="AR22" s="13">
        <v>6</v>
      </c>
      <c r="AS22" s="13">
        <v>0</v>
      </c>
      <c r="AT22" s="13">
        <v>0</v>
      </c>
      <c r="AU22" s="13">
        <v>1</v>
      </c>
      <c r="AV22" s="13">
        <v>3</v>
      </c>
      <c r="AW22" s="13">
        <v>7</v>
      </c>
      <c r="AX22" s="13">
        <v>0</v>
      </c>
      <c r="AY22" s="13">
        <v>0</v>
      </c>
      <c r="AZ22" s="13">
        <v>0</v>
      </c>
      <c r="BA22" s="13">
        <v>0</v>
      </c>
      <c r="BB22" s="58">
        <v>45</v>
      </c>
      <c r="BC22" s="57">
        <f t="shared" si="0"/>
        <v>264</v>
      </c>
      <c r="BD22" s="13">
        <f t="shared" si="1"/>
        <v>255</v>
      </c>
      <c r="BE22" s="58">
        <f t="shared" si="2"/>
        <v>9</v>
      </c>
      <c r="BF22" s="81"/>
    </row>
    <row r="23" spans="1:58" s="10" customFormat="1" x14ac:dyDescent="0.25">
      <c r="A23" s="27">
        <v>23.9</v>
      </c>
      <c r="B23" s="57">
        <v>0</v>
      </c>
      <c r="C23" s="13">
        <v>0</v>
      </c>
      <c r="D23" s="13">
        <v>2</v>
      </c>
      <c r="E23" s="13">
        <v>6</v>
      </c>
      <c r="F23" s="13">
        <v>2</v>
      </c>
      <c r="G23" s="13">
        <v>1</v>
      </c>
      <c r="H23" s="13">
        <v>2</v>
      </c>
      <c r="I23" s="13">
        <v>1</v>
      </c>
      <c r="J23" s="13">
        <v>0</v>
      </c>
      <c r="K23" s="13">
        <v>8</v>
      </c>
      <c r="L23" s="13">
        <v>0</v>
      </c>
      <c r="M23" s="13">
        <v>4</v>
      </c>
      <c r="N23" s="13">
        <v>15</v>
      </c>
      <c r="O23" s="13">
        <v>3</v>
      </c>
      <c r="P23" s="13">
        <v>1</v>
      </c>
      <c r="Q23" s="13">
        <v>2</v>
      </c>
      <c r="R23" s="13">
        <v>3</v>
      </c>
      <c r="S23" s="13">
        <v>4</v>
      </c>
      <c r="T23" s="13">
        <v>34</v>
      </c>
      <c r="U23" s="13">
        <v>0</v>
      </c>
      <c r="V23" s="13">
        <v>5</v>
      </c>
      <c r="W23" s="13">
        <v>4</v>
      </c>
      <c r="X23" s="13">
        <v>2</v>
      </c>
      <c r="Y23" s="13">
        <v>3</v>
      </c>
      <c r="Z23" s="13">
        <v>0</v>
      </c>
      <c r="AA23" s="13">
        <v>0</v>
      </c>
      <c r="AB23" s="13">
        <v>1</v>
      </c>
      <c r="AC23" s="13">
        <v>0</v>
      </c>
      <c r="AD23" s="13">
        <v>3</v>
      </c>
      <c r="AE23" s="13">
        <v>1</v>
      </c>
      <c r="AF23" s="13">
        <v>6</v>
      </c>
      <c r="AG23" s="13">
        <v>3</v>
      </c>
      <c r="AH23" s="13">
        <v>14</v>
      </c>
      <c r="AI23" s="13">
        <v>6</v>
      </c>
      <c r="AJ23" s="13">
        <v>25</v>
      </c>
      <c r="AK23" s="13">
        <v>0</v>
      </c>
      <c r="AL23" s="13">
        <v>1</v>
      </c>
      <c r="AM23" s="13">
        <v>67</v>
      </c>
      <c r="AN23" s="13">
        <v>0</v>
      </c>
      <c r="AO23" s="13">
        <v>1</v>
      </c>
      <c r="AP23" s="13">
        <v>1</v>
      </c>
      <c r="AQ23" s="13">
        <v>6</v>
      </c>
      <c r="AR23" s="13">
        <v>7</v>
      </c>
      <c r="AS23" s="13">
        <v>1</v>
      </c>
      <c r="AT23" s="13">
        <v>3</v>
      </c>
      <c r="AU23" s="13">
        <v>2</v>
      </c>
      <c r="AV23" s="13">
        <v>3</v>
      </c>
      <c r="AW23" s="13">
        <v>1</v>
      </c>
      <c r="AX23" s="13">
        <v>1</v>
      </c>
      <c r="AY23" s="13">
        <v>0</v>
      </c>
      <c r="AZ23" s="13">
        <v>0</v>
      </c>
      <c r="BA23" s="13">
        <v>0</v>
      </c>
      <c r="BB23" s="58">
        <v>42</v>
      </c>
      <c r="BC23" s="57">
        <f t="shared" si="0"/>
        <v>297</v>
      </c>
      <c r="BD23" s="13">
        <f t="shared" si="1"/>
        <v>293</v>
      </c>
      <c r="BE23" s="58">
        <f t="shared" si="2"/>
        <v>4</v>
      </c>
      <c r="BF23" s="81"/>
    </row>
    <row r="24" spans="1:58" s="10" customFormat="1" x14ac:dyDescent="0.25">
      <c r="A24" s="27">
        <v>24.9</v>
      </c>
      <c r="B24" s="57">
        <v>0</v>
      </c>
      <c r="C24" s="13">
        <v>0</v>
      </c>
      <c r="D24" s="13">
        <v>0</v>
      </c>
      <c r="E24" s="13">
        <v>3</v>
      </c>
      <c r="F24" s="13">
        <v>0</v>
      </c>
      <c r="G24" s="13">
        <v>0</v>
      </c>
      <c r="H24" s="13">
        <v>1</v>
      </c>
      <c r="I24" s="13">
        <v>2</v>
      </c>
      <c r="J24" s="13">
        <v>0</v>
      </c>
      <c r="K24" s="13">
        <v>6</v>
      </c>
      <c r="L24" s="13">
        <v>0</v>
      </c>
      <c r="M24" s="13">
        <v>7</v>
      </c>
      <c r="N24" s="13">
        <v>3</v>
      </c>
      <c r="O24" s="13">
        <v>1</v>
      </c>
      <c r="P24" s="13">
        <v>5</v>
      </c>
      <c r="Q24" s="13">
        <v>0</v>
      </c>
      <c r="R24" s="13">
        <v>7</v>
      </c>
      <c r="S24" s="13">
        <v>6</v>
      </c>
      <c r="T24" s="13">
        <v>36</v>
      </c>
      <c r="U24" s="13">
        <v>2</v>
      </c>
      <c r="V24" s="13">
        <v>3</v>
      </c>
      <c r="W24" s="13">
        <v>1</v>
      </c>
      <c r="X24" s="13">
        <v>0</v>
      </c>
      <c r="Y24" s="13">
        <v>5</v>
      </c>
      <c r="Z24" s="13">
        <v>4</v>
      </c>
      <c r="AA24" s="13">
        <v>1</v>
      </c>
      <c r="AB24" s="13">
        <v>0</v>
      </c>
      <c r="AC24" s="13">
        <v>0</v>
      </c>
      <c r="AD24" s="13">
        <v>9</v>
      </c>
      <c r="AE24" s="13">
        <v>2</v>
      </c>
      <c r="AF24" s="13">
        <v>0</v>
      </c>
      <c r="AG24" s="13">
        <v>5</v>
      </c>
      <c r="AH24" s="13">
        <v>12</v>
      </c>
      <c r="AI24" s="13">
        <v>3</v>
      </c>
      <c r="AJ24" s="13">
        <v>24</v>
      </c>
      <c r="AK24" s="13">
        <v>0</v>
      </c>
      <c r="AL24" s="13">
        <v>1</v>
      </c>
      <c r="AM24" s="13">
        <v>84</v>
      </c>
      <c r="AN24" s="13">
        <v>0</v>
      </c>
      <c r="AO24" s="13">
        <v>4</v>
      </c>
      <c r="AP24" s="13">
        <v>0</v>
      </c>
      <c r="AQ24" s="13">
        <v>7</v>
      </c>
      <c r="AR24" s="13">
        <v>0</v>
      </c>
      <c r="AS24" s="13">
        <v>1</v>
      </c>
      <c r="AT24" s="13">
        <v>0</v>
      </c>
      <c r="AU24" s="13">
        <v>3</v>
      </c>
      <c r="AV24" s="13">
        <v>9</v>
      </c>
      <c r="AW24" s="13">
        <v>1</v>
      </c>
      <c r="AX24" s="13">
        <v>1</v>
      </c>
      <c r="AY24" s="13">
        <v>6</v>
      </c>
      <c r="AZ24" s="13">
        <v>0</v>
      </c>
      <c r="BA24" s="13">
        <v>0</v>
      </c>
      <c r="BB24" s="58">
        <v>46</v>
      </c>
      <c r="BC24" s="57">
        <f t="shared" si="0"/>
        <v>311</v>
      </c>
      <c r="BD24" s="13">
        <f t="shared" si="1"/>
        <v>302</v>
      </c>
      <c r="BE24" s="58">
        <f t="shared" si="2"/>
        <v>9</v>
      </c>
      <c r="BF24" s="81"/>
    </row>
    <row r="25" spans="1:58" s="10" customFormat="1" x14ac:dyDescent="0.25">
      <c r="A25" s="27">
        <v>25.9</v>
      </c>
      <c r="B25" s="57">
        <v>0</v>
      </c>
      <c r="C25" s="13">
        <v>0</v>
      </c>
      <c r="D25" s="13">
        <v>0</v>
      </c>
      <c r="E25" s="13">
        <v>0</v>
      </c>
      <c r="F25" s="13">
        <v>1</v>
      </c>
      <c r="G25" s="13">
        <v>1</v>
      </c>
      <c r="H25" s="13">
        <v>0</v>
      </c>
      <c r="I25" s="13">
        <v>2</v>
      </c>
      <c r="J25" s="13">
        <v>0</v>
      </c>
      <c r="K25" s="13">
        <v>4</v>
      </c>
      <c r="L25" s="13">
        <v>1</v>
      </c>
      <c r="M25" s="13">
        <v>11</v>
      </c>
      <c r="N25" s="13">
        <v>7</v>
      </c>
      <c r="O25" s="13">
        <v>3</v>
      </c>
      <c r="P25" s="13">
        <v>3</v>
      </c>
      <c r="Q25" s="13">
        <v>2</v>
      </c>
      <c r="R25" s="13">
        <v>7</v>
      </c>
      <c r="S25" s="13">
        <v>8</v>
      </c>
      <c r="T25" s="13">
        <v>37</v>
      </c>
      <c r="U25" s="13">
        <v>2</v>
      </c>
      <c r="V25" s="13">
        <v>2</v>
      </c>
      <c r="W25" s="13">
        <v>1</v>
      </c>
      <c r="X25" s="13">
        <v>0</v>
      </c>
      <c r="Y25" s="13">
        <v>1</v>
      </c>
      <c r="Z25" s="13">
        <v>0</v>
      </c>
      <c r="AA25" s="13">
        <v>1</v>
      </c>
      <c r="AB25" s="13">
        <v>3</v>
      </c>
      <c r="AC25" s="13">
        <v>0</v>
      </c>
      <c r="AD25" s="13">
        <v>3</v>
      </c>
      <c r="AE25" s="13">
        <v>2</v>
      </c>
      <c r="AF25" s="13">
        <v>1</v>
      </c>
      <c r="AG25" s="13">
        <v>6</v>
      </c>
      <c r="AH25" s="13">
        <v>14</v>
      </c>
      <c r="AI25" s="13">
        <v>3</v>
      </c>
      <c r="AJ25" s="13">
        <v>19</v>
      </c>
      <c r="AK25" s="13">
        <v>0</v>
      </c>
      <c r="AL25" s="13">
        <v>0</v>
      </c>
      <c r="AM25" s="13">
        <v>65</v>
      </c>
      <c r="AN25" s="13">
        <v>1</v>
      </c>
      <c r="AO25" s="13">
        <v>6</v>
      </c>
      <c r="AP25" s="13">
        <v>2</v>
      </c>
      <c r="AQ25" s="13">
        <v>4</v>
      </c>
      <c r="AR25" s="13">
        <v>9</v>
      </c>
      <c r="AS25" s="13">
        <v>0</v>
      </c>
      <c r="AT25" s="13">
        <v>2</v>
      </c>
      <c r="AU25" s="13">
        <v>2</v>
      </c>
      <c r="AV25" s="13">
        <v>2</v>
      </c>
      <c r="AW25" s="13">
        <v>0</v>
      </c>
      <c r="AX25" s="13">
        <v>0</v>
      </c>
      <c r="AY25" s="13">
        <v>4</v>
      </c>
      <c r="AZ25" s="13">
        <v>2</v>
      </c>
      <c r="BA25" s="13">
        <v>0</v>
      </c>
      <c r="BB25" s="58">
        <v>51</v>
      </c>
      <c r="BC25" s="57">
        <f t="shared" si="0"/>
        <v>295</v>
      </c>
      <c r="BD25" s="13">
        <f t="shared" si="1"/>
        <v>282</v>
      </c>
      <c r="BE25" s="58">
        <f t="shared" si="2"/>
        <v>13</v>
      </c>
      <c r="BF25" s="82"/>
    </row>
    <row r="26" spans="1:58" s="10" customFormat="1" ht="15.75" x14ac:dyDescent="0.25">
      <c r="A26" s="28">
        <v>27</v>
      </c>
      <c r="B26" s="59">
        <v>0</v>
      </c>
      <c r="C26" s="14">
        <v>0</v>
      </c>
      <c r="D26" s="14">
        <v>3</v>
      </c>
      <c r="E26" s="14">
        <v>0</v>
      </c>
      <c r="F26" s="14">
        <v>0</v>
      </c>
      <c r="G26" s="14">
        <v>1</v>
      </c>
      <c r="H26" s="14">
        <v>0</v>
      </c>
      <c r="I26" s="14">
        <v>0</v>
      </c>
      <c r="J26" s="14">
        <v>0</v>
      </c>
      <c r="K26" s="14">
        <v>2</v>
      </c>
      <c r="L26" s="14">
        <v>1</v>
      </c>
      <c r="M26" s="14">
        <v>24</v>
      </c>
      <c r="N26" s="14">
        <v>21</v>
      </c>
      <c r="O26" s="14">
        <v>0</v>
      </c>
      <c r="P26" s="14">
        <v>9</v>
      </c>
      <c r="Q26" s="14">
        <v>10</v>
      </c>
      <c r="R26" s="14">
        <v>4</v>
      </c>
      <c r="S26" s="14">
        <v>3</v>
      </c>
      <c r="T26" s="14">
        <v>43</v>
      </c>
      <c r="U26" s="14">
        <v>4</v>
      </c>
      <c r="V26" s="14">
        <v>5</v>
      </c>
      <c r="W26" s="14">
        <v>1</v>
      </c>
      <c r="X26" s="14">
        <v>0</v>
      </c>
      <c r="Y26" s="14">
        <v>5</v>
      </c>
      <c r="Z26" s="14">
        <v>3</v>
      </c>
      <c r="AA26" s="14">
        <v>1</v>
      </c>
      <c r="AB26" s="14">
        <v>4</v>
      </c>
      <c r="AC26" s="14">
        <v>0</v>
      </c>
      <c r="AD26" s="14">
        <v>6</v>
      </c>
      <c r="AE26" s="14">
        <v>1</v>
      </c>
      <c r="AF26" s="14">
        <v>2</v>
      </c>
      <c r="AG26" s="14">
        <v>1</v>
      </c>
      <c r="AH26" s="14">
        <v>16</v>
      </c>
      <c r="AI26" s="14">
        <v>0</v>
      </c>
      <c r="AJ26" s="14">
        <v>21</v>
      </c>
      <c r="AK26" s="14">
        <v>0</v>
      </c>
      <c r="AL26" s="14">
        <v>0</v>
      </c>
      <c r="AM26" s="14">
        <v>38</v>
      </c>
      <c r="AN26" s="14">
        <v>0</v>
      </c>
      <c r="AO26" s="14">
        <v>2</v>
      </c>
      <c r="AP26" s="14">
        <v>3</v>
      </c>
      <c r="AQ26" s="14">
        <v>11</v>
      </c>
      <c r="AR26" s="14">
        <v>12</v>
      </c>
      <c r="AS26" s="14">
        <v>0</v>
      </c>
      <c r="AT26" s="14">
        <v>4</v>
      </c>
      <c r="AU26" s="14">
        <v>5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60">
        <v>42</v>
      </c>
      <c r="BC26" s="59">
        <f t="shared" si="0"/>
        <v>308</v>
      </c>
      <c r="BD26" s="14">
        <f t="shared" si="1"/>
        <v>280</v>
      </c>
      <c r="BE26" s="60">
        <f t="shared" si="2"/>
        <v>28</v>
      </c>
      <c r="BF26" s="48" t="s">
        <v>58</v>
      </c>
    </row>
    <row r="27" spans="1:58" s="10" customFormat="1" x14ac:dyDescent="0.25">
      <c r="A27" s="29">
        <v>27.9</v>
      </c>
      <c r="B27" s="61">
        <v>0</v>
      </c>
      <c r="C27" s="12">
        <v>1</v>
      </c>
      <c r="D27" s="12">
        <v>0</v>
      </c>
      <c r="E27" s="12">
        <v>0</v>
      </c>
      <c r="F27" s="12">
        <v>0</v>
      </c>
      <c r="G27" s="12">
        <v>4</v>
      </c>
      <c r="H27" s="12">
        <v>0</v>
      </c>
      <c r="I27" s="12">
        <v>1</v>
      </c>
      <c r="J27" s="12">
        <v>0</v>
      </c>
      <c r="K27" s="12">
        <v>13</v>
      </c>
      <c r="L27" s="12">
        <v>1</v>
      </c>
      <c r="M27" s="12">
        <v>7</v>
      </c>
      <c r="N27" s="12">
        <v>25</v>
      </c>
      <c r="O27" s="12">
        <v>4</v>
      </c>
      <c r="P27" s="12">
        <v>9</v>
      </c>
      <c r="Q27" s="12">
        <v>1</v>
      </c>
      <c r="R27" s="12">
        <v>1</v>
      </c>
      <c r="S27" s="12">
        <v>22</v>
      </c>
      <c r="T27" s="12">
        <v>29</v>
      </c>
      <c r="U27" s="12">
        <v>0</v>
      </c>
      <c r="V27" s="12">
        <v>2</v>
      </c>
      <c r="W27" s="12">
        <v>1</v>
      </c>
      <c r="X27" s="12">
        <v>0</v>
      </c>
      <c r="Y27" s="12">
        <v>1</v>
      </c>
      <c r="Z27" s="12">
        <v>0</v>
      </c>
      <c r="AA27" s="12">
        <v>1</v>
      </c>
      <c r="AB27" s="12">
        <v>1</v>
      </c>
      <c r="AC27" s="12">
        <v>0</v>
      </c>
      <c r="AD27" s="12">
        <v>10</v>
      </c>
      <c r="AE27" s="12">
        <v>0</v>
      </c>
      <c r="AF27" s="12">
        <v>4</v>
      </c>
      <c r="AG27" s="12">
        <v>0</v>
      </c>
      <c r="AH27" s="12">
        <v>5</v>
      </c>
      <c r="AI27" s="12">
        <v>7</v>
      </c>
      <c r="AJ27" s="12">
        <v>25</v>
      </c>
      <c r="AK27" s="12">
        <v>0</v>
      </c>
      <c r="AL27" s="12">
        <v>0</v>
      </c>
      <c r="AM27" s="12">
        <v>55</v>
      </c>
      <c r="AN27" s="12">
        <v>0</v>
      </c>
      <c r="AO27" s="12">
        <v>3</v>
      </c>
      <c r="AP27" s="12">
        <v>1</v>
      </c>
      <c r="AQ27" s="12">
        <v>4</v>
      </c>
      <c r="AR27" s="12">
        <v>5</v>
      </c>
      <c r="AS27" s="12">
        <v>0</v>
      </c>
      <c r="AT27" s="12">
        <v>6</v>
      </c>
      <c r="AU27" s="12">
        <v>4</v>
      </c>
      <c r="AV27" s="12">
        <v>1</v>
      </c>
      <c r="AW27" s="12">
        <v>2</v>
      </c>
      <c r="AX27" s="12">
        <v>0</v>
      </c>
      <c r="AY27" s="12">
        <v>2</v>
      </c>
      <c r="AZ27" s="12">
        <v>0</v>
      </c>
      <c r="BA27" s="12">
        <v>0</v>
      </c>
      <c r="BB27" s="62">
        <v>44</v>
      </c>
      <c r="BC27" s="61">
        <f t="shared" si="0"/>
        <v>302</v>
      </c>
      <c r="BD27" s="12">
        <f t="shared" si="1"/>
        <v>295</v>
      </c>
      <c r="BE27" s="62">
        <f t="shared" si="2"/>
        <v>7</v>
      </c>
      <c r="BF27" s="83" t="s">
        <v>57</v>
      </c>
    </row>
    <row r="28" spans="1:58" s="10" customFormat="1" x14ac:dyDescent="0.25">
      <c r="A28" s="29">
        <v>28.95</v>
      </c>
      <c r="B28" s="61">
        <v>0</v>
      </c>
      <c r="C28" s="12">
        <v>0</v>
      </c>
      <c r="D28" s="12">
        <v>2</v>
      </c>
      <c r="E28" s="12">
        <v>4</v>
      </c>
      <c r="F28" s="12">
        <v>0</v>
      </c>
      <c r="G28" s="12">
        <v>3</v>
      </c>
      <c r="H28" s="12">
        <v>1</v>
      </c>
      <c r="I28" s="12">
        <v>3</v>
      </c>
      <c r="J28" s="12">
        <v>0</v>
      </c>
      <c r="K28" s="12">
        <v>10</v>
      </c>
      <c r="L28" s="12">
        <v>2</v>
      </c>
      <c r="M28" s="12">
        <v>9</v>
      </c>
      <c r="N28" s="12">
        <v>24</v>
      </c>
      <c r="O28" s="12">
        <v>7</v>
      </c>
      <c r="P28" s="12">
        <v>6</v>
      </c>
      <c r="Q28" s="12">
        <v>0</v>
      </c>
      <c r="R28" s="12">
        <v>10</v>
      </c>
      <c r="S28" s="12">
        <v>24</v>
      </c>
      <c r="T28" s="12">
        <v>31</v>
      </c>
      <c r="U28" s="12">
        <v>1</v>
      </c>
      <c r="V28" s="12">
        <v>5</v>
      </c>
      <c r="W28" s="12">
        <v>0</v>
      </c>
      <c r="X28" s="12">
        <v>0</v>
      </c>
      <c r="Y28" s="12">
        <v>1</v>
      </c>
      <c r="Z28" s="12">
        <v>0</v>
      </c>
      <c r="AA28" s="12">
        <v>0</v>
      </c>
      <c r="AB28" s="12">
        <v>3</v>
      </c>
      <c r="AC28" s="12">
        <v>1</v>
      </c>
      <c r="AD28" s="12">
        <v>7</v>
      </c>
      <c r="AE28" s="12">
        <v>0</v>
      </c>
      <c r="AF28" s="12">
        <v>0</v>
      </c>
      <c r="AG28" s="12">
        <v>0</v>
      </c>
      <c r="AH28" s="12">
        <v>12</v>
      </c>
      <c r="AI28" s="12">
        <v>1</v>
      </c>
      <c r="AJ28" s="12">
        <v>28</v>
      </c>
      <c r="AK28" s="12">
        <v>0</v>
      </c>
      <c r="AL28" s="12">
        <v>1</v>
      </c>
      <c r="AM28" s="12">
        <v>30</v>
      </c>
      <c r="AN28" s="12">
        <v>0</v>
      </c>
      <c r="AO28" s="12">
        <v>4</v>
      </c>
      <c r="AP28" s="12">
        <v>0</v>
      </c>
      <c r="AQ28" s="12">
        <v>4</v>
      </c>
      <c r="AR28" s="12">
        <v>2</v>
      </c>
      <c r="AS28" s="12">
        <v>1</v>
      </c>
      <c r="AT28" s="12">
        <v>4</v>
      </c>
      <c r="AU28" s="12">
        <v>2</v>
      </c>
      <c r="AV28" s="12">
        <v>6</v>
      </c>
      <c r="AW28" s="12">
        <v>3</v>
      </c>
      <c r="AX28" s="12">
        <v>0</v>
      </c>
      <c r="AY28" s="12">
        <v>3</v>
      </c>
      <c r="AZ28" s="12">
        <v>0</v>
      </c>
      <c r="BA28" s="12">
        <v>0</v>
      </c>
      <c r="BB28" s="62">
        <v>53</v>
      </c>
      <c r="BC28" s="61">
        <f t="shared" si="0"/>
        <v>308</v>
      </c>
      <c r="BD28" s="12">
        <f t="shared" si="1"/>
        <v>298</v>
      </c>
      <c r="BE28" s="62">
        <f t="shared" si="2"/>
        <v>10</v>
      </c>
      <c r="BF28" s="84"/>
    </row>
    <row r="29" spans="1:58" s="10" customFormat="1" x14ac:dyDescent="0.25">
      <c r="A29" s="29">
        <v>29.95</v>
      </c>
      <c r="B29" s="61">
        <v>0</v>
      </c>
      <c r="C29" s="12">
        <v>1</v>
      </c>
      <c r="D29" s="12">
        <v>2</v>
      </c>
      <c r="E29" s="12">
        <v>3</v>
      </c>
      <c r="F29" s="12">
        <v>0</v>
      </c>
      <c r="G29" s="12">
        <v>2</v>
      </c>
      <c r="H29" s="12">
        <v>3</v>
      </c>
      <c r="I29" s="12">
        <v>1</v>
      </c>
      <c r="J29" s="12">
        <v>0</v>
      </c>
      <c r="K29" s="12">
        <v>19</v>
      </c>
      <c r="L29" s="12">
        <v>4</v>
      </c>
      <c r="M29" s="12">
        <v>9</v>
      </c>
      <c r="N29" s="12">
        <v>27</v>
      </c>
      <c r="O29" s="12">
        <v>2</v>
      </c>
      <c r="P29" s="12">
        <v>1</v>
      </c>
      <c r="Q29" s="12">
        <v>0</v>
      </c>
      <c r="R29" s="12">
        <v>6</v>
      </c>
      <c r="S29" s="12">
        <v>14</v>
      </c>
      <c r="T29" s="12">
        <v>31</v>
      </c>
      <c r="U29" s="12">
        <v>1</v>
      </c>
      <c r="V29" s="12">
        <v>6</v>
      </c>
      <c r="W29" s="12">
        <v>0</v>
      </c>
      <c r="X29" s="12">
        <v>0</v>
      </c>
      <c r="Y29" s="12">
        <v>2</v>
      </c>
      <c r="Z29" s="12">
        <v>0</v>
      </c>
      <c r="AA29" s="12">
        <v>0</v>
      </c>
      <c r="AB29" s="12">
        <v>1</v>
      </c>
      <c r="AC29" s="12">
        <v>0</v>
      </c>
      <c r="AD29" s="12">
        <v>6</v>
      </c>
      <c r="AE29" s="12">
        <v>1</v>
      </c>
      <c r="AF29" s="12">
        <v>0</v>
      </c>
      <c r="AG29" s="12">
        <v>5</v>
      </c>
      <c r="AH29" s="12">
        <v>18</v>
      </c>
      <c r="AI29" s="12">
        <v>1</v>
      </c>
      <c r="AJ29" s="12">
        <v>35</v>
      </c>
      <c r="AK29" s="12">
        <v>0</v>
      </c>
      <c r="AL29" s="12">
        <v>4</v>
      </c>
      <c r="AM29" s="12">
        <v>33</v>
      </c>
      <c r="AN29" s="12">
        <v>0</v>
      </c>
      <c r="AO29" s="12">
        <v>4</v>
      </c>
      <c r="AP29" s="12">
        <v>2</v>
      </c>
      <c r="AQ29" s="12">
        <v>11</v>
      </c>
      <c r="AR29" s="12">
        <v>5</v>
      </c>
      <c r="AS29" s="12">
        <v>2</v>
      </c>
      <c r="AT29" s="12">
        <v>5</v>
      </c>
      <c r="AU29" s="12">
        <v>3</v>
      </c>
      <c r="AV29" s="12">
        <v>3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  <c r="BB29" s="62">
        <v>52</v>
      </c>
      <c r="BC29" s="61">
        <f t="shared" si="0"/>
        <v>325</v>
      </c>
      <c r="BD29" s="12">
        <f t="shared" si="1"/>
        <v>315</v>
      </c>
      <c r="BE29" s="62">
        <f t="shared" si="2"/>
        <v>10</v>
      </c>
      <c r="BF29" s="84"/>
    </row>
    <row r="30" spans="1:58" s="10" customFormat="1" x14ac:dyDescent="0.25">
      <c r="A30" s="29">
        <v>30.95</v>
      </c>
      <c r="B30" s="61">
        <v>0</v>
      </c>
      <c r="C30" s="12">
        <v>0</v>
      </c>
      <c r="D30" s="12">
        <v>0</v>
      </c>
      <c r="E30" s="12">
        <v>0</v>
      </c>
      <c r="F30" s="12">
        <v>2</v>
      </c>
      <c r="G30" s="12">
        <v>2</v>
      </c>
      <c r="H30" s="12">
        <v>4</v>
      </c>
      <c r="I30" s="12">
        <v>2</v>
      </c>
      <c r="J30" s="12">
        <v>0</v>
      </c>
      <c r="K30" s="12">
        <v>16</v>
      </c>
      <c r="L30" s="12">
        <v>1</v>
      </c>
      <c r="M30" s="12">
        <v>6</v>
      </c>
      <c r="N30" s="12">
        <v>17</v>
      </c>
      <c r="O30" s="12">
        <v>2</v>
      </c>
      <c r="P30" s="12">
        <v>2</v>
      </c>
      <c r="Q30" s="12">
        <v>0</v>
      </c>
      <c r="R30" s="12">
        <v>1</v>
      </c>
      <c r="S30" s="12">
        <v>15</v>
      </c>
      <c r="T30" s="12">
        <v>30</v>
      </c>
      <c r="U30" s="12">
        <v>1</v>
      </c>
      <c r="V30" s="12">
        <v>8</v>
      </c>
      <c r="W30" s="12">
        <v>1</v>
      </c>
      <c r="X30" s="12">
        <v>0</v>
      </c>
      <c r="Y30" s="12">
        <v>0</v>
      </c>
      <c r="Z30" s="12">
        <v>2</v>
      </c>
      <c r="AA30" s="12">
        <v>0</v>
      </c>
      <c r="AB30" s="12">
        <v>1</v>
      </c>
      <c r="AC30" s="12">
        <v>1</v>
      </c>
      <c r="AD30" s="12">
        <v>3</v>
      </c>
      <c r="AE30" s="12">
        <v>2</v>
      </c>
      <c r="AF30" s="12">
        <v>0</v>
      </c>
      <c r="AG30" s="12">
        <v>6</v>
      </c>
      <c r="AH30" s="12">
        <v>16</v>
      </c>
      <c r="AI30" s="12">
        <v>3</v>
      </c>
      <c r="AJ30" s="12">
        <v>46</v>
      </c>
      <c r="AK30" s="12">
        <v>0</v>
      </c>
      <c r="AL30" s="12">
        <v>0</v>
      </c>
      <c r="AM30" s="12">
        <v>25</v>
      </c>
      <c r="AN30" s="12">
        <v>0</v>
      </c>
      <c r="AO30" s="12">
        <v>1</v>
      </c>
      <c r="AP30" s="12">
        <v>2</v>
      </c>
      <c r="AQ30" s="12">
        <v>7</v>
      </c>
      <c r="AR30" s="12">
        <v>5</v>
      </c>
      <c r="AS30" s="12">
        <v>2</v>
      </c>
      <c r="AT30" s="12">
        <v>8</v>
      </c>
      <c r="AU30" s="12">
        <v>1</v>
      </c>
      <c r="AV30" s="12">
        <v>3</v>
      </c>
      <c r="AW30" s="12">
        <v>2</v>
      </c>
      <c r="AX30" s="12">
        <v>0</v>
      </c>
      <c r="AY30" s="12">
        <v>1</v>
      </c>
      <c r="AZ30" s="12">
        <v>0</v>
      </c>
      <c r="BA30" s="12">
        <v>0</v>
      </c>
      <c r="BB30" s="62">
        <v>53</v>
      </c>
      <c r="BC30" s="61">
        <f t="shared" si="0"/>
        <v>300</v>
      </c>
      <c r="BD30" s="12">
        <f t="shared" si="1"/>
        <v>293</v>
      </c>
      <c r="BE30" s="62">
        <f t="shared" si="2"/>
        <v>7</v>
      </c>
      <c r="BF30" s="84"/>
    </row>
    <row r="31" spans="1:58" s="10" customFormat="1" x14ac:dyDescent="0.25">
      <c r="A31" s="29">
        <v>31.9</v>
      </c>
      <c r="B31" s="61">
        <v>2</v>
      </c>
      <c r="C31" s="12">
        <v>1</v>
      </c>
      <c r="D31" s="12">
        <v>0</v>
      </c>
      <c r="E31" s="12">
        <v>2</v>
      </c>
      <c r="F31" s="12">
        <v>5</v>
      </c>
      <c r="G31" s="12">
        <v>5</v>
      </c>
      <c r="H31" s="12">
        <v>3</v>
      </c>
      <c r="I31" s="12">
        <v>1</v>
      </c>
      <c r="J31" s="12">
        <v>0</v>
      </c>
      <c r="K31" s="12">
        <v>9</v>
      </c>
      <c r="L31" s="12">
        <v>3</v>
      </c>
      <c r="M31" s="12">
        <v>2</v>
      </c>
      <c r="N31" s="12">
        <v>22</v>
      </c>
      <c r="O31" s="12">
        <v>8</v>
      </c>
      <c r="P31" s="12">
        <v>5</v>
      </c>
      <c r="Q31" s="12">
        <v>0</v>
      </c>
      <c r="R31" s="12">
        <v>4</v>
      </c>
      <c r="S31" s="12">
        <v>23</v>
      </c>
      <c r="T31" s="12">
        <v>18</v>
      </c>
      <c r="U31" s="12">
        <v>0</v>
      </c>
      <c r="V31" s="12">
        <v>9</v>
      </c>
      <c r="W31" s="12">
        <v>4</v>
      </c>
      <c r="X31" s="12">
        <v>0</v>
      </c>
      <c r="Y31" s="12">
        <v>7</v>
      </c>
      <c r="Z31" s="12">
        <v>1</v>
      </c>
      <c r="AA31" s="12">
        <v>3</v>
      </c>
      <c r="AB31" s="12">
        <v>2</v>
      </c>
      <c r="AC31" s="12">
        <v>0</v>
      </c>
      <c r="AD31" s="12">
        <v>4</v>
      </c>
      <c r="AE31" s="12">
        <v>3</v>
      </c>
      <c r="AF31" s="12">
        <v>0</v>
      </c>
      <c r="AG31" s="12">
        <v>8</v>
      </c>
      <c r="AH31" s="12">
        <v>10</v>
      </c>
      <c r="AI31" s="12">
        <v>3</v>
      </c>
      <c r="AJ31" s="12">
        <v>60</v>
      </c>
      <c r="AK31" s="12">
        <v>1</v>
      </c>
      <c r="AL31" s="12">
        <v>1</v>
      </c>
      <c r="AM31" s="12">
        <v>21</v>
      </c>
      <c r="AN31" s="12">
        <v>3</v>
      </c>
      <c r="AO31" s="12">
        <v>2</v>
      </c>
      <c r="AP31" s="12">
        <v>0</v>
      </c>
      <c r="AQ31" s="12">
        <v>10</v>
      </c>
      <c r="AR31" s="12">
        <v>2</v>
      </c>
      <c r="AS31" s="12">
        <v>1</v>
      </c>
      <c r="AT31" s="12">
        <v>3</v>
      </c>
      <c r="AU31" s="12">
        <v>3</v>
      </c>
      <c r="AV31" s="12">
        <v>1</v>
      </c>
      <c r="AW31" s="12">
        <v>0</v>
      </c>
      <c r="AX31" s="12">
        <v>0</v>
      </c>
      <c r="AY31" s="12">
        <v>0</v>
      </c>
      <c r="AZ31" s="12">
        <v>0</v>
      </c>
      <c r="BA31" s="12">
        <v>0</v>
      </c>
      <c r="BB31" s="62">
        <v>33</v>
      </c>
      <c r="BC31" s="61">
        <f t="shared" si="0"/>
        <v>308</v>
      </c>
      <c r="BD31" s="12">
        <f t="shared" si="1"/>
        <v>304</v>
      </c>
      <c r="BE31" s="62">
        <f t="shared" si="2"/>
        <v>2</v>
      </c>
      <c r="BF31" s="84"/>
    </row>
    <row r="32" spans="1:58" s="10" customFormat="1" x14ac:dyDescent="0.25">
      <c r="A32" s="29">
        <v>32.9</v>
      </c>
      <c r="B32" s="61">
        <v>0</v>
      </c>
      <c r="C32" s="12">
        <v>0</v>
      </c>
      <c r="D32" s="12">
        <v>1</v>
      </c>
      <c r="E32" s="12">
        <v>2</v>
      </c>
      <c r="F32" s="12">
        <v>4</v>
      </c>
      <c r="G32" s="12">
        <v>3</v>
      </c>
      <c r="H32" s="12">
        <v>2</v>
      </c>
      <c r="I32" s="12">
        <v>1</v>
      </c>
      <c r="J32" s="12">
        <v>2</v>
      </c>
      <c r="K32" s="12">
        <v>11</v>
      </c>
      <c r="L32" s="12">
        <v>0</v>
      </c>
      <c r="M32" s="12">
        <v>10</v>
      </c>
      <c r="N32" s="12">
        <v>27</v>
      </c>
      <c r="O32" s="12">
        <v>11</v>
      </c>
      <c r="P32" s="12">
        <v>1</v>
      </c>
      <c r="Q32" s="12">
        <v>0</v>
      </c>
      <c r="R32" s="12">
        <v>5</v>
      </c>
      <c r="S32" s="12">
        <v>8</v>
      </c>
      <c r="T32" s="12">
        <v>16</v>
      </c>
      <c r="U32" s="12">
        <v>0</v>
      </c>
      <c r="V32" s="12">
        <v>7</v>
      </c>
      <c r="W32" s="12">
        <v>2</v>
      </c>
      <c r="X32" s="12">
        <v>0</v>
      </c>
      <c r="Y32" s="12">
        <v>4</v>
      </c>
      <c r="Z32" s="12">
        <v>0</v>
      </c>
      <c r="AA32" s="12">
        <v>3</v>
      </c>
      <c r="AB32" s="12">
        <v>0</v>
      </c>
      <c r="AC32" s="12">
        <v>1</v>
      </c>
      <c r="AD32" s="12">
        <v>5</v>
      </c>
      <c r="AE32" s="12">
        <v>1</v>
      </c>
      <c r="AF32" s="12">
        <v>0</v>
      </c>
      <c r="AG32" s="12">
        <v>6</v>
      </c>
      <c r="AH32" s="12">
        <v>13</v>
      </c>
      <c r="AI32" s="12">
        <v>3</v>
      </c>
      <c r="AJ32" s="12">
        <v>55</v>
      </c>
      <c r="AK32" s="12">
        <v>1</v>
      </c>
      <c r="AL32" s="12">
        <v>0</v>
      </c>
      <c r="AM32" s="12">
        <v>20</v>
      </c>
      <c r="AN32" s="12">
        <v>0</v>
      </c>
      <c r="AO32" s="12">
        <v>0</v>
      </c>
      <c r="AP32" s="12">
        <v>1</v>
      </c>
      <c r="AQ32" s="12">
        <v>5</v>
      </c>
      <c r="AR32" s="12">
        <v>2</v>
      </c>
      <c r="AS32" s="12">
        <v>0</v>
      </c>
      <c r="AT32" s="12">
        <v>4</v>
      </c>
      <c r="AU32" s="12">
        <v>2</v>
      </c>
      <c r="AV32" s="12">
        <v>0</v>
      </c>
      <c r="AW32" s="12">
        <v>0</v>
      </c>
      <c r="AX32" s="12">
        <v>0</v>
      </c>
      <c r="AY32" s="12">
        <v>0</v>
      </c>
      <c r="AZ32" s="12">
        <v>0</v>
      </c>
      <c r="BA32" s="12">
        <v>0</v>
      </c>
      <c r="BB32" s="62">
        <v>58</v>
      </c>
      <c r="BC32" s="61">
        <f t="shared" si="0"/>
        <v>297</v>
      </c>
      <c r="BD32" s="12">
        <f t="shared" si="1"/>
        <v>287</v>
      </c>
      <c r="BE32" s="62">
        <f t="shared" si="2"/>
        <v>10</v>
      </c>
      <c r="BF32" s="85"/>
    </row>
    <row r="33" spans="1:58" ht="16.5" thickBot="1" x14ac:dyDescent="0.3">
      <c r="A33" s="30">
        <v>33.9</v>
      </c>
      <c r="B33" s="63">
        <v>0</v>
      </c>
      <c r="C33" s="64">
        <v>6</v>
      </c>
      <c r="D33" s="64">
        <v>0</v>
      </c>
      <c r="E33" s="64">
        <v>2</v>
      </c>
      <c r="F33" s="64">
        <v>0</v>
      </c>
      <c r="G33" s="64">
        <v>2</v>
      </c>
      <c r="H33" s="64">
        <v>2</v>
      </c>
      <c r="I33" s="64">
        <v>2</v>
      </c>
      <c r="J33" s="64">
        <v>0</v>
      </c>
      <c r="K33" s="64">
        <v>0</v>
      </c>
      <c r="L33" s="64">
        <v>0</v>
      </c>
      <c r="M33" s="64">
        <v>0</v>
      </c>
      <c r="N33" s="64">
        <v>0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2</v>
      </c>
      <c r="U33" s="64">
        <v>0</v>
      </c>
      <c r="V33" s="64">
        <v>0</v>
      </c>
      <c r="W33" s="64">
        <v>0</v>
      </c>
      <c r="X33" s="64">
        <v>0</v>
      </c>
      <c r="Y33" s="64">
        <v>2</v>
      </c>
      <c r="Z33" s="64">
        <v>0</v>
      </c>
      <c r="AA33" s="64">
        <v>0</v>
      </c>
      <c r="AB33" s="64">
        <v>0</v>
      </c>
      <c r="AC33" s="64">
        <v>0</v>
      </c>
      <c r="AD33" s="64">
        <v>0</v>
      </c>
      <c r="AE33" s="64">
        <v>0</v>
      </c>
      <c r="AF33" s="64">
        <v>0</v>
      </c>
      <c r="AG33" s="64">
        <v>0</v>
      </c>
      <c r="AH33" s="64">
        <v>2</v>
      </c>
      <c r="AI33" s="64">
        <v>0</v>
      </c>
      <c r="AJ33" s="64">
        <v>4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64">
        <v>0</v>
      </c>
      <c r="AU33" s="64">
        <v>0</v>
      </c>
      <c r="AV33" s="64">
        <v>0</v>
      </c>
      <c r="AW33" s="64">
        <v>0</v>
      </c>
      <c r="AX33" s="64">
        <v>0</v>
      </c>
      <c r="AY33" s="64">
        <v>0</v>
      </c>
      <c r="AZ33" s="64">
        <v>0</v>
      </c>
      <c r="BA33" s="64">
        <v>0</v>
      </c>
      <c r="BB33" s="65">
        <v>8</v>
      </c>
      <c r="BC33" s="63">
        <f t="shared" si="0"/>
        <v>32</v>
      </c>
      <c r="BD33" s="64">
        <f t="shared" si="1"/>
        <v>32</v>
      </c>
      <c r="BE33" s="65">
        <f t="shared" si="2"/>
        <v>0</v>
      </c>
      <c r="BF33" s="49">
        <v>1</v>
      </c>
    </row>
    <row r="34" spans="1:58" x14ac:dyDescent="0.25"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Y34" s="66"/>
      <c r="Z34" s="66"/>
      <c r="AA34" s="66"/>
      <c r="AB34" s="66"/>
      <c r="AD34" s="66"/>
      <c r="AE34" s="66"/>
      <c r="AF34" s="66"/>
      <c r="AG34" s="66"/>
      <c r="AH34" s="66"/>
      <c r="AI34" s="66"/>
      <c r="AJ34" s="66"/>
      <c r="AL34" s="66"/>
      <c r="AM34" s="66"/>
      <c r="AN34" s="66"/>
      <c r="AO34" s="66"/>
      <c r="AP34" s="66"/>
      <c r="AQ34" s="66"/>
      <c r="AR34" s="66"/>
      <c r="AT34" s="66"/>
      <c r="AU34" s="66"/>
      <c r="AV34" s="66"/>
      <c r="AW34" s="66"/>
      <c r="AY34" s="66"/>
    </row>
    <row r="36" spans="1:58" x14ac:dyDescent="0.25">
      <c r="C36" s="66"/>
      <c r="D36" s="3" t="s">
        <v>61</v>
      </c>
    </row>
    <row r="44" spans="1:58" x14ac:dyDescent="0.25">
      <c r="A44" s="3"/>
    </row>
    <row r="45" spans="1:58" x14ac:dyDescent="0.25">
      <c r="A45" s="3"/>
    </row>
    <row r="46" spans="1:58" x14ac:dyDescent="0.25">
      <c r="A46" s="3"/>
    </row>
    <row r="47" spans="1:58" x14ac:dyDescent="0.25">
      <c r="A47" s="3"/>
    </row>
    <row r="48" spans="1:58" x14ac:dyDescent="0.25">
      <c r="A48" s="3"/>
    </row>
    <row r="49" spans="1:1" x14ac:dyDescent="0.25">
      <c r="A49" s="3"/>
    </row>
    <row r="50" spans="1:1" x14ac:dyDescent="0.25">
      <c r="A50" s="3"/>
    </row>
    <row r="51" spans="1:1" x14ac:dyDescent="0.25">
      <c r="A51" s="3"/>
    </row>
    <row r="52" spans="1:1" x14ac:dyDescent="0.25">
      <c r="A52" s="3"/>
    </row>
    <row r="53" spans="1:1" x14ac:dyDescent="0.25">
      <c r="A53" s="3"/>
    </row>
    <row r="54" spans="1:1" x14ac:dyDescent="0.25">
      <c r="A54" s="3"/>
    </row>
    <row r="55" spans="1:1" x14ac:dyDescent="0.25">
      <c r="A55" s="3"/>
    </row>
    <row r="56" spans="1:1" x14ac:dyDescent="0.25">
      <c r="A56" s="3"/>
    </row>
    <row r="57" spans="1:1" x14ac:dyDescent="0.25">
      <c r="A57" s="3"/>
    </row>
    <row r="58" spans="1:1" x14ac:dyDescent="0.25">
      <c r="A58" s="3"/>
    </row>
    <row r="59" spans="1:1" x14ac:dyDescent="0.25">
      <c r="A59" s="3"/>
    </row>
    <row r="60" spans="1:1" x14ac:dyDescent="0.25">
      <c r="A60" s="3"/>
    </row>
    <row r="61" spans="1:1" x14ac:dyDescent="0.25">
      <c r="A61" s="3"/>
    </row>
    <row r="62" spans="1:1" x14ac:dyDescent="0.25">
      <c r="A62" s="3"/>
    </row>
    <row r="63" spans="1:1" x14ac:dyDescent="0.25">
      <c r="A63" s="3"/>
    </row>
    <row r="64" spans="1:1" x14ac:dyDescent="0.25">
      <c r="A64" s="3"/>
    </row>
    <row r="65" spans="1:1" x14ac:dyDescent="0.25">
      <c r="A65" s="3"/>
    </row>
    <row r="66" spans="1:1" x14ac:dyDescent="0.25">
      <c r="A66" s="3"/>
    </row>
    <row r="67" spans="1:1" x14ac:dyDescent="0.25">
      <c r="A67" s="3"/>
    </row>
    <row r="68" spans="1:1" x14ac:dyDescent="0.25">
      <c r="A68" s="3"/>
    </row>
    <row r="69" spans="1:1" x14ac:dyDescent="0.25">
      <c r="A69" s="3"/>
    </row>
    <row r="70" spans="1:1" x14ac:dyDescent="0.25">
      <c r="A70" s="3"/>
    </row>
    <row r="71" spans="1:1" x14ac:dyDescent="0.25">
      <c r="A71" s="3"/>
    </row>
    <row r="72" spans="1:1" x14ac:dyDescent="0.25">
      <c r="A72" s="3"/>
    </row>
    <row r="73" spans="1:1" x14ac:dyDescent="0.25">
      <c r="A73" s="3"/>
    </row>
    <row r="74" spans="1:1" x14ac:dyDescent="0.25">
      <c r="A74" s="3"/>
    </row>
    <row r="75" spans="1:1" x14ac:dyDescent="0.25">
      <c r="A75" s="3"/>
    </row>
    <row r="76" spans="1:1" x14ac:dyDescent="0.25">
      <c r="A76" s="3"/>
    </row>
    <row r="77" spans="1:1" x14ac:dyDescent="0.25">
      <c r="A77" s="3"/>
    </row>
    <row r="78" spans="1:1" x14ac:dyDescent="0.25">
      <c r="A78" s="3"/>
    </row>
    <row r="79" spans="1:1" x14ac:dyDescent="0.25">
      <c r="A79" s="3"/>
    </row>
    <row r="80" spans="1:1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</sheetData>
  <mergeCells count="4">
    <mergeCell ref="BF10:BF18"/>
    <mergeCell ref="BF8:BF9"/>
    <mergeCell ref="BF19:BF25"/>
    <mergeCell ref="BF27:BF32"/>
  </mergeCells>
  <hyperlinks>
    <hyperlink ref="A4" r:id="rId1" display="mailto:olaf.lenz@senckenberg.de" xr:uid="{36BEB694-FE4C-4355-B632-4727F11E0763}"/>
  </hyperlinks>
  <pageMargins left="0.7" right="0.7" top="0.75" bottom="0.75" header="0.3" footer="0.3"/>
  <pageSetup paperSize="9" orientation="portrait" horizont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B71"/>
  <sheetViews>
    <sheetView workbookViewId="0">
      <selection activeCell="BJ1" sqref="BJ1"/>
    </sheetView>
  </sheetViews>
  <sheetFormatPr baseColWidth="10" defaultColWidth="9.140625" defaultRowHeight="15" x14ac:dyDescent="0.25"/>
  <cols>
    <col min="1" max="1" width="9.140625" style="3"/>
    <col min="2" max="54" width="6.7109375" style="11" customWidth="1"/>
    <col min="55" max="16384" width="9.140625" style="3"/>
  </cols>
  <sheetData>
    <row r="1" spans="1:1484" ht="187.5" x14ac:dyDescent="0.25">
      <c r="A1" s="22" t="s">
        <v>22</v>
      </c>
      <c r="B1" s="50" t="s">
        <v>17</v>
      </c>
      <c r="C1" s="51" t="s">
        <v>41</v>
      </c>
      <c r="D1" s="51" t="s">
        <v>23</v>
      </c>
      <c r="E1" s="51" t="s">
        <v>26</v>
      </c>
      <c r="F1" s="51" t="s">
        <v>24</v>
      </c>
      <c r="G1" s="51" t="s">
        <v>0</v>
      </c>
      <c r="H1" s="51" t="s">
        <v>28</v>
      </c>
      <c r="I1" s="51" t="s">
        <v>42</v>
      </c>
      <c r="J1" s="51" t="s">
        <v>25</v>
      </c>
      <c r="K1" s="51" t="s">
        <v>43</v>
      </c>
      <c r="L1" s="51" t="s">
        <v>44</v>
      </c>
      <c r="M1" s="51" t="s">
        <v>8</v>
      </c>
      <c r="N1" s="51" t="s">
        <v>27</v>
      </c>
      <c r="O1" s="51" t="s">
        <v>45</v>
      </c>
      <c r="P1" s="51" t="s">
        <v>20</v>
      </c>
      <c r="Q1" s="51" t="s">
        <v>29</v>
      </c>
      <c r="R1" s="51" t="s">
        <v>30</v>
      </c>
      <c r="S1" s="51" t="s">
        <v>31</v>
      </c>
      <c r="T1" s="51" t="s">
        <v>15</v>
      </c>
      <c r="U1" s="51" t="s">
        <v>9</v>
      </c>
      <c r="V1" s="51" t="s">
        <v>32</v>
      </c>
      <c r="W1" s="51" t="s">
        <v>14</v>
      </c>
      <c r="X1" s="51" t="s">
        <v>46</v>
      </c>
      <c r="Y1" s="51" t="s">
        <v>39</v>
      </c>
      <c r="Z1" s="51" t="s">
        <v>6</v>
      </c>
      <c r="AA1" s="51" t="s">
        <v>47</v>
      </c>
      <c r="AB1" s="51" t="s">
        <v>33</v>
      </c>
      <c r="AC1" s="51" t="s">
        <v>48</v>
      </c>
      <c r="AD1" s="51" t="s">
        <v>34</v>
      </c>
      <c r="AE1" s="51" t="s">
        <v>35</v>
      </c>
      <c r="AF1" s="51" t="s">
        <v>7</v>
      </c>
      <c r="AG1" s="51" t="s">
        <v>36</v>
      </c>
      <c r="AH1" s="51" t="s">
        <v>3</v>
      </c>
      <c r="AI1" s="51" t="s">
        <v>37</v>
      </c>
      <c r="AJ1" s="51" t="s">
        <v>1</v>
      </c>
      <c r="AK1" s="51" t="s">
        <v>49</v>
      </c>
      <c r="AL1" s="51" t="s">
        <v>38</v>
      </c>
      <c r="AM1" s="51" t="s">
        <v>16</v>
      </c>
      <c r="AN1" s="51" t="s">
        <v>10</v>
      </c>
      <c r="AO1" s="51" t="s">
        <v>12</v>
      </c>
      <c r="AP1" s="51" t="s">
        <v>18</v>
      </c>
      <c r="AQ1" s="51" t="s">
        <v>19</v>
      </c>
      <c r="AR1" s="51" t="s">
        <v>11</v>
      </c>
      <c r="AS1" s="51" t="s">
        <v>50</v>
      </c>
      <c r="AT1" s="51" t="s">
        <v>2</v>
      </c>
      <c r="AU1" s="51" t="s">
        <v>40</v>
      </c>
      <c r="AV1" s="51" t="s">
        <v>4</v>
      </c>
      <c r="AW1" s="51" t="s">
        <v>51</v>
      </c>
      <c r="AX1" s="51" t="s">
        <v>52</v>
      </c>
      <c r="AY1" s="51" t="s">
        <v>5</v>
      </c>
      <c r="AZ1" s="51" t="s">
        <v>53</v>
      </c>
      <c r="BA1" s="51" t="s">
        <v>54</v>
      </c>
      <c r="BB1" s="52" t="s">
        <v>13</v>
      </c>
      <c r="BC1" s="31" t="s">
        <v>55</v>
      </c>
      <c r="BD1" s="32" t="s">
        <v>60</v>
      </c>
      <c r="BE1" s="33" t="s">
        <v>56</v>
      </c>
      <c r="BF1" s="47" t="s">
        <v>59</v>
      </c>
    </row>
    <row r="2" spans="1:1484" s="8" customFormat="1" x14ac:dyDescent="0.25">
      <c r="A2" s="23">
        <v>4.9000000000000004</v>
      </c>
      <c r="B2" s="34">
        <f>('Raw data'!B8/'Raw data'!$BD8)*100</f>
        <v>0</v>
      </c>
      <c r="C2" s="17">
        <f>('Raw data'!C8/'Raw data'!$BD8)*100</f>
        <v>1.3071895424836601</v>
      </c>
      <c r="D2" s="17">
        <f>('Raw data'!D8/'Raw data'!$BD8)*100</f>
        <v>0</v>
      </c>
      <c r="E2" s="17">
        <f>('Raw data'!E8/'Raw data'!$BD8)*100</f>
        <v>0</v>
      </c>
      <c r="F2" s="17">
        <f>('Raw data'!F8/'Raw data'!$BD8)*100</f>
        <v>0</v>
      </c>
      <c r="G2" s="17">
        <f>('Raw data'!G8/'Raw data'!$BD8)*100</f>
        <v>0.32679738562091504</v>
      </c>
      <c r="H2" s="17">
        <f>('Raw data'!H8/'Raw data'!$BD8)*100</f>
        <v>0.65359477124183007</v>
      </c>
      <c r="I2" s="17">
        <f>('Raw data'!I8/'Raw data'!$BD8)*100</f>
        <v>0.65359477124183007</v>
      </c>
      <c r="J2" s="17">
        <f>('Raw data'!J8/'Raw data'!$BD8)*100</f>
        <v>0</v>
      </c>
      <c r="K2" s="17">
        <f>('Raw data'!K8/'Raw data'!$BD8)*100</f>
        <v>0.65359477124183007</v>
      </c>
      <c r="L2" s="17">
        <f>('Raw data'!L8/'Raw data'!$BD8)*100</f>
        <v>0</v>
      </c>
      <c r="M2" s="17">
        <f>('Raw data'!M8/'Raw data'!$BD8)*100</f>
        <v>1.3071895424836601</v>
      </c>
      <c r="N2" s="17">
        <f>('Raw data'!N8/'Raw data'!$BD8)*100</f>
        <v>5.2287581699346406</v>
      </c>
      <c r="O2" s="17">
        <f>('Raw data'!O8/'Raw data'!$BD8)*100</f>
        <v>0.65359477124183007</v>
      </c>
      <c r="P2" s="17">
        <f>('Raw data'!P8/'Raw data'!$BD8)*100</f>
        <v>0.32679738562091504</v>
      </c>
      <c r="Q2" s="17">
        <f>('Raw data'!Q8/'Raw data'!$BD8)*100</f>
        <v>0</v>
      </c>
      <c r="R2" s="17">
        <f>('Raw data'!R8/'Raw data'!$BD8)*100</f>
        <v>0.65359477124183007</v>
      </c>
      <c r="S2" s="17">
        <f>('Raw data'!S8/'Raw data'!$BD8)*100</f>
        <v>4.5751633986928102</v>
      </c>
      <c r="T2" s="17">
        <f>('Raw data'!T8/'Raw data'!$BD8)*100</f>
        <v>5.8823529411764701</v>
      </c>
      <c r="U2" s="17">
        <f>('Raw data'!U8/'Raw data'!$BD8)*100</f>
        <v>0</v>
      </c>
      <c r="V2" s="17">
        <f>('Raw data'!V8/'Raw data'!$BD8)*100</f>
        <v>0.65359477124183007</v>
      </c>
      <c r="W2" s="17">
        <f>('Raw data'!W8/'Raw data'!$BD8)*100</f>
        <v>0.32679738562091504</v>
      </c>
      <c r="X2" s="17">
        <f>('Raw data'!X8/'Raw data'!$BD8)*100</f>
        <v>0</v>
      </c>
      <c r="Y2" s="17">
        <f>('Raw data'!Y8/'Raw data'!$BD8)*100</f>
        <v>1.9607843137254901</v>
      </c>
      <c r="Z2" s="17">
        <f>('Raw data'!Z8/'Raw data'!$BD8)*100</f>
        <v>0.32679738562091504</v>
      </c>
      <c r="AA2" s="17">
        <f>('Raw data'!AA8/'Raw data'!$BD8)*100</f>
        <v>1.3071895424836601</v>
      </c>
      <c r="AB2" s="17">
        <f>('Raw data'!AB8/'Raw data'!$BD8)*100</f>
        <v>0.65359477124183007</v>
      </c>
      <c r="AC2" s="17">
        <f>('Raw data'!AC8/'Raw data'!$BD8)*100</f>
        <v>0</v>
      </c>
      <c r="AD2" s="17">
        <f>('Raw data'!AD8/'Raw data'!$BD8)*100</f>
        <v>1.3071895424836601</v>
      </c>
      <c r="AE2" s="17">
        <f>('Raw data'!AE8/'Raw data'!$BD8)*100</f>
        <v>0.32679738562091504</v>
      </c>
      <c r="AF2" s="17">
        <f>('Raw data'!AF8/'Raw data'!$BD8)*100</f>
        <v>0.32679738562091504</v>
      </c>
      <c r="AG2" s="17">
        <f>('Raw data'!AG8/'Raw data'!$BD8)*100</f>
        <v>0</v>
      </c>
      <c r="AH2" s="17">
        <f>('Raw data'!AH8/'Raw data'!$BD8)*100</f>
        <v>3.2679738562091507</v>
      </c>
      <c r="AI2" s="17">
        <f>('Raw data'!AI8/'Raw data'!$BD8)*100</f>
        <v>1.3071895424836601</v>
      </c>
      <c r="AJ2" s="17">
        <f>('Raw data'!AJ8/'Raw data'!$BD8)*100</f>
        <v>17.320261437908496</v>
      </c>
      <c r="AK2" s="17">
        <f>('Raw data'!AK8/'Raw data'!$BD8)*100</f>
        <v>0</v>
      </c>
      <c r="AL2" s="17">
        <f>('Raw data'!AL8/'Raw data'!$BD8)*100</f>
        <v>0</v>
      </c>
      <c r="AM2" s="17">
        <f>('Raw data'!AM8/'Raw data'!$BD8)*100</f>
        <v>21.241830065359476</v>
      </c>
      <c r="AN2" s="17">
        <f>('Raw data'!AN8/'Raw data'!$BD8)*100</f>
        <v>0.32679738562091504</v>
      </c>
      <c r="AO2" s="17">
        <f>('Raw data'!AO8/'Raw data'!$BD8)*100</f>
        <v>0.32679738562091504</v>
      </c>
      <c r="AP2" s="17">
        <f>('Raw data'!AP8/'Raw data'!$BD8)*100</f>
        <v>0.32679738562091504</v>
      </c>
      <c r="AQ2" s="17">
        <f>('Raw data'!AQ8/'Raw data'!$BD8)*100</f>
        <v>2.2875816993464051</v>
      </c>
      <c r="AR2" s="17">
        <f>('Raw data'!AR8/'Raw data'!$BD8)*100</f>
        <v>0.65359477124183007</v>
      </c>
      <c r="AS2" s="17">
        <f>('Raw data'!AS8/'Raw data'!$BD8)*100</f>
        <v>0.65359477124183007</v>
      </c>
      <c r="AT2" s="17">
        <f>('Raw data'!AT8/'Raw data'!$BD8)*100</f>
        <v>1.6339869281045754</v>
      </c>
      <c r="AU2" s="17">
        <f>('Raw data'!AU8/'Raw data'!$BD8)*100</f>
        <v>0.98039215686274506</v>
      </c>
      <c r="AV2" s="17">
        <f>('Raw data'!AV8/'Raw data'!$BD8)*100</f>
        <v>4.5751633986928102</v>
      </c>
      <c r="AW2" s="17">
        <f>('Raw data'!AW8/'Raw data'!$BD8)*100</f>
        <v>1.9607843137254901</v>
      </c>
      <c r="AX2" s="17">
        <f>('Raw data'!AX8/'Raw data'!$BD8)*100</f>
        <v>0</v>
      </c>
      <c r="AY2" s="17">
        <f>('Raw data'!AY8/'Raw data'!$BD8)*100</f>
        <v>1.9607843137254901</v>
      </c>
      <c r="AZ2" s="17">
        <f>('Raw data'!AZ8/'Raw data'!$BD8)*100</f>
        <v>0.65359477124183007</v>
      </c>
      <c r="BA2" s="17">
        <f>('Raw data'!BA8/'Raw data'!$BD8)*100</f>
        <v>0</v>
      </c>
      <c r="BB2" s="35">
        <f>('Raw data'!BB8/'Raw data'!$BD8)*100</f>
        <v>12.418300653594772</v>
      </c>
      <c r="BC2" s="34">
        <f>SUM(B2:BB2)</f>
        <v>101.30718954248366</v>
      </c>
      <c r="BD2" s="17">
        <f>SUM(C2:BA2)-U2-M2</f>
        <v>87.58169934640523</v>
      </c>
      <c r="BE2" s="35">
        <f>U2+M2</f>
        <v>1.3071895424836601</v>
      </c>
      <c r="BF2" s="78">
        <v>5</v>
      </c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</row>
    <row r="3" spans="1:1484" s="8" customFormat="1" x14ac:dyDescent="0.25">
      <c r="A3" s="24">
        <v>5.9</v>
      </c>
      <c r="B3" s="34">
        <f>('Raw data'!B9/'Raw data'!$BD9)*100</f>
        <v>0</v>
      </c>
      <c r="C3" s="17">
        <f>('Raw data'!C9/'Raw data'!$BD9)*100</f>
        <v>0</v>
      </c>
      <c r="D3" s="17">
        <f>('Raw data'!D9/'Raw data'!$BD9)*100</f>
        <v>0</v>
      </c>
      <c r="E3" s="17">
        <f>('Raw data'!E9/'Raw data'!$BD9)*100</f>
        <v>0</v>
      </c>
      <c r="F3" s="17">
        <f>('Raw data'!F9/'Raw data'!$BD9)*100</f>
        <v>0</v>
      </c>
      <c r="G3" s="17">
        <f>('Raw data'!G9/'Raw data'!$BD9)*100</f>
        <v>0</v>
      </c>
      <c r="H3" s="17">
        <f>('Raw data'!H9/'Raw data'!$BD9)*100</f>
        <v>0.33783783783783783</v>
      </c>
      <c r="I3" s="17">
        <f>('Raw data'!I9/'Raw data'!$BD9)*100</f>
        <v>0.67567567567567566</v>
      </c>
      <c r="J3" s="17">
        <f>('Raw data'!J9/'Raw data'!$BD9)*100</f>
        <v>0</v>
      </c>
      <c r="K3" s="17">
        <f>('Raw data'!K9/'Raw data'!$BD9)*100</f>
        <v>0.33783783783783783</v>
      </c>
      <c r="L3" s="17">
        <f>('Raw data'!L9/'Raw data'!$BD9)*100</f>
        <v>0</v>
      </c>
      <c r="M3" s="17">
        <f>('Raw data'!M9/'Raw data'!$BD9)*100</f>
        <v>1.3513513513513513</v>
      </c>
      <c r="N3" s="17">
        <f>('Raw data'!N9/'Raw data'!$BD9)*100</f>
        <v>4.0540540540540544</v>
      </c>
      <c r="O3" s="17">
        <f>('Raw data'!O9/'Raw data'!$BD9)*100</f>
        <v>1.3513513513513513</v>
      </c>
      <c r="P3" s="17">
        <f>('Raw data'!P9/'Raw data'!$BD9)*100</f>
        <v>0.33783783783783783</v>
      </c>
      <c r="Q3" s="17">
        <f>('Raw data'!Q9/'Raw data'!$BD9)*100</f>
        <v>0</v>
      </c>
      <c r="R3" s="17">
        <f>('Raw data'!R9/'Raw data'!$BD9)*100</f>
        <v>0.67567567567567566</v>
      </c>
      <c r="S3" s="17">
        <f>('Raw data'!S9/'Raw data'!$BD9)*100</f>
        <v>3.0405405405405408</v>
      </c>
      <c r="T3" s="17">
        <f>('Raw data'!T9/'Raw data'!$BD9)*100</f>
        <v>9.121621621621621</v>
      </c>
      <c r="U3" s="17">
        <f>('Raw data'!U9/'Raw data'!$BD9)*100</f>
        <v>0</v>
      </c>
      <c r="V3" s="17">
        <f>('Raw data'!V9/'Raw data'!$BD9)*100</f>
        <v>0.67567567567567566</v>
      </c>
      <c r="W3" s="17">
        <f>('Raw data'!W9/'Raw data'!$BD9)*100</f>
        <v>0.33783783783783783</v>
      </c>
      <c r="X3" s="17">
        <f>('Raw data'!X9/'Raw data'!$BD9)*100</f>
        <v>0</v>
      </c>
      <c r="Y3" s="17">
        <f>('Raw data'!Y9/'Raw data'!$BD9)*100</f>
        <v>1.0135135135135136</v>
      </c>
      <c r="Z3" s="17">
        <f>('Raw data'!Z9/'Raw data'!$BD9)*100</f>
        <v>1.0135135135135136</v>
      </c>
      <c r="AA3" s="17">
        <f>('Raw data'!AA9/'Raw data'!$BD9)*100</f>
        <v>0.33783783783783783</v>
      </c>
      <c r="AB3" s="17">
        <f>('Raw data'!AB9/'Raw data'!$BD9)*100</f>
        <v>0.67567567567567566</v>
      </c>
      <c r="AC3" s="17">
        <f>('Raw data'!AC9/'Raw data'!$BD9)*100</f>
        <v>0.33783783783783783</v>
      </c>
      <c r="AD3" s="17">
        <f>('Raw data'!AD9/'Raw data'!$BD9)*100</f>
        <v>3.0405405405405408</v>
      </c>
      <c r="AE3" s="17">
        <f>('Raw data'!AE9/'Raw data'!$BD9)*100</f>
        <v>0.33783783783783783</v>
      </c>
      <c r="AF3" s="17">
        <f>('Raw data'!AF9/'Raw data'!$BD9)*100</f>
        <v>0</v>
      </c>
      <c r="AG3" s="17">
        <f>('Raw data'!AG9/'Raw data'!$BD9)*100</f>
        <v>0</v>
      </c>
      <c r="AH3" s="17">
        <f>('Raw data'!AH9/'Raw data'!$BD9)*100</f>
        <v>5.7432432432432439</v>
      </c>
      <c r="AI3" s="17">
        <f>('Raw data'!AI9/'Raw data'!$BD9)*100</f>
        <v>0</v>
      </c>
      <c r="AJ3" s="17">
        <f>('Raw data'!AJ9/'Raw data'!$BD9)*100</f>
        <v>17.567567567567568</v>
      </c>
      <c r="AK3" s="17">
        <f>('Raw data'!AK9/'Raw data'!$BD9)*100</f>
        <v>0</v>
      </c>
      <c r="AL3" s="17">
        <f>('Raw data'!AL9/'Raw data'!$BD9)*100</f>
        <v>0.33783783783783783</v>
      </c>
      <c r="AM3" s="17">
        <f>('Raw data'!AM9/'Raw data'!$BD9)*100</f>
        <v>20.608108108108109</v>
      </c>
      <c r="AN3" s="17">
        <f>('Raw data'!AN9/'Raw data'!$BD9)*100</f>
        <v>0.33783783783783783</v>
      </c>
      <c r="AO3" s="17">
        <f>('Raw data'!AO9/'Raw data'!$BD9)*100</f>
        <v>1.0135135135135136</v>
      </c>
      <c r="AP3" s="17">
        <f>('Raw data'!AP9/'Raw data'!$BD9)*100</f>
        <v>0.67567567567567566</v>
      </c>
      <c r="AQ3" s="17">
        <f>('Raw data'!AQ9/'Raw data'!$BD9)*100</f>
        <v>4.0540540540540544</v>
      </c>
      <c r="AR3" s="17">
        <f>('Raw data'!AR9/'Raw data'!$BD9)*100</f>
        <v>1.3513513513513513</v>
      </c>
      <c r="AS3" s="17">
        <f>('Raw data'!AS9/'Raw data'!$BD9)*100</f>
        <v>0.67567567567567566</v>
      </c>
      <c r="AT3" s="17">
        <f>('Raw data'!AT9/'Raw data'!$BD9)*100</f>
        <v>0.67567567567567566</v>
      </c>
      <c r="AU3" s="17">
        <f>('Raw data'!AU9/'Raw data'!$BD9)*100</f>
        <v>2.0270270270270272</v>
      </c>
      <c r="AV3" s="17">
        <f>('Raw data'!AV9/'Raw data'!$BD9)*100</f>
        <v>2.7027027027027026</v>
      </c>
      <c r="AW3" s="17">
        <f>('Raw data'!AW9/'Raw data'!$BD9)*100</f>
        <v>0.67567567567567566</v>
      </c>
      <c r="AX3" s="17">
        <f>('Raw data'!AX9/'Raw data'!$BD9)*100</f>
        <v>0</v>
      </c>
      <c r="AY3" s="17">
        <f>('Raw data'!AY9/'Raw data'!$BD9)*100</f>
        <v>1.6891891891891893</v>
      </c>
      <c r="AZ3" s="17">
        <f>('Raw data'!AZ9/'Raw data'!$BD9)*100</f>
        <v>0</v>
      </c>
      <c r="BA3" s="17">
        <f>('Raw data'!BA9/'Raw data'!$BD9)*100</f>
        <v>0</v>
      </c>
      <c r="BB3" s="35">
        <f>('Raw data'!BB9/'Raw data'!$BD9)*100</f>
        <v>12.162162162162163</v>
      </c>
      <c r="BC3" s="34">
        <f t="shared" ref="BC3:BC27" si="0">SUM(B3:BB3)</f>
        <v>101.35135135135138</v>
      </c>
      <c r="BD3" s="17">
        <f t="shared" ref="BD3:BD27" si="1">SUM(C3:BA3)-U3-M3</f>
        <v>87.837837837837867</v>
      </c>
      <c r="BE3" s="35">
        <f t="shared" ref="BE3:BE27" si="2">U3+M3</f>
        <v>1.3513513513513513</v>
      </c>
      <c r="BF3" s="79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</row>
    <row r="4" spans="1:1484" s="8" customFormat="1" x14ac:dyDescent="0.25">
      <c r="A4" s="25">
        <v>7.9</v>
      </c>
      <c r="B4" s="36">
        <f>('Raw data'!B10/'Raw data'!$BD10)*100</f>
        <v>0</v>
      </c>
      <c r="C4" s="18">
        <f>('Raw data'!C10/'Raw data'!$BD10)*100</f>
        <v>0.31347962382445138</v>
      </c>
      <c r="D4" s="18">
        <f>('Raw data'!D10/'Raw data'!$BD10)*100</f>
        <v>0</v>
      </c>
      <c r="E4" s="18">
        <f>('Raw data'!E10/'Raw data'!$BD10)*100</f>
        <v>0.31347962382445138</v>
      </c>
      <c r="F4" s="18">
        <f>('Raw data'!F10/'Raw data'!$BD10)*100</f>
        <v>0</v>
      </c>
      <c r="G4" s="18">
        <f>('Raw data'!G10/'Raw data'!$BD10)*100</f>
        <v>0</v>
      </c>
      <c r="H4" s="18">
        <f>('Raw data'!H10/'Raw data'!$BD10)*100</f>
        <v>0</v>
      </c>
      <c r="I4" s="18">
        <f>('Raw data'!I10/'Raw data'!$BD10)*100</f>
        <v>0.31347962382445138</v>
      </c>
      <c r="J4" s="18">
        <f>('Raw data'!J10/'Raw data'!$BD10)*100</f>
        <v>0</v>
      </c>
      <c r="K4" s="18">
        <f>('Raw data'!K10/'Raw data'!$BD10)*100</f>
        <v>0.94043887147335425</v>
      </c>
      <c r="L4" s="18">
        <f>('Raw data'!L10/'Raw data'!$BD10)*100</f>
        <v>0.31347962382445138</v>
      </c>
      <c r="M4" s="18">
        <f>('Raw data'!M10/'Raw data'!$BD10)*100</f>
        <v>0.62695924764890276</v>
      </c>
      <c r="N4" s="18">
        <f>('Raw data'!N10/'Raw data'!$BD10)*100</f>
        <v>2.8213166144200628</v>
      </c>
      <c r="O4" s="18">
        <f>('Raw data'!O10/'Raw data'!$BD10)*100</f>
        <v>0</v>
      </c>
      <c r="P4" s="18">
        <f>('Raw data'!P10/'Raw data'!$BD10)*100</f>
        <v>0.31347962382445138</v>
      </c>
      <c r="Q4" s="18">
        <f>('Raw data'!Q10/'Raw data'!$BD10)*100</f>
        <v>0</v>
      </c>
      <c r="R4" s="18">
        <f>('Raw data'!R10/'Raw data'!$BD10)*100</f>
        <v>0.94043887147335425</v>
      </c>
      <c r="S4" s="18">
        <f>('Raw data'!S10/'Raw data'!$BD10)*100</f>
        <v>3.761755485893417</v>
      </c>
      <c r="T4" s="18">
        <f>('Raw data'!T10/'Raw data'!$BD10)*100</f>
        <v>9.0909090909090917</v>
      </c>
      <c r="U4" s="18">
        <f>('Raw data'!U10/'Raw data'!$BD10)*100</f>
        <v>0</v>
      </c>
      <c r="V4" s="18">
        <f>('Raw data'!V10/'Raw data'!$BD10)*100</f>
        <v>1.5673981191222568</v>
      </c>
      <c r="W4" s="18">
        <f>('Raw data'!W10/'Raw data'!$BD10)*100</f>
        <v>0</v>
      </c>
      <c r="X4" s="18">
        <f>('Raw data'!X10/'Raw data'!$BD10)*100</f>
        <v>0</v>
      </c>
      <c r="Y4" s="18">
        <f>('Raw data'!Y10/'Raw data'!$BD10)*100</f>
        <v>2.8213166144200628</v>
      </c>
      <c r="Z4" s="18">
        <f>('Raw data'!Z10/'Raw data'!$BD10)*100</f>
        <v>0</v>
      </c>
      <c r="AA4" s="18">
        <f>('Raw data'!AA10/'Raw data'!$BD10)*100</f>
        <v>0</v>
      </c>
      <c r="AB4" s="18">
        <f>('Raw data'!AB10/'Raw data'!$BD10)*100</f>
        <v>0.31347962382445138</v>
      </c>
      <c r="AC4" s="18">
        <f>('Raw data'!AC10/'Raw data'!$BD10)*100</f>
        <v>0</v>
      </c>
      <c r="AD4" s="18">
        <f>('Raw data'!AD10/'Raw data'!$BD10)*100</f>
        <v>2.507836990595611</v>
      </c>
      <c r="AE4" s="18">
        <f>('Raw data'!AE10/'Raw data'!$BD10)*100</f>
        <v>0.94043887147335425</v>
      </c>
      <c r="AF4" s="18">
        <f>('Raw data'!AF10/'Raw data'!$BD10)*100</f>
        <v>0</v>
      </c>
      <c r="AG4" s="18">
        <f>('Raw data'!AG10/'Raw data'!$BD10)*100</f>
        <v>4.0752351097178678</v>
      </c>
      <c r="AH4" s="18">
        <f>('Raw data'!AH10/'Raw data'!$BD10)*100</f>
        <v>3.761755485893417</v>
      </c>
      <c r="AI4" s="18">
        <f>('Raw data'!AI10/'Raw data'!$BD10)*100</f>
        <v>1.2539184952978055</v>
      </c>
      <c r="AJ4" s="18">
        <f>('Raw data'!AJ10/'Raw data'!$BD10)*100</f>
        <v>15.360501567398119</v>
      </c>
      <c r="AK4" s="18">
        <f>('Raw data'!AK10/'Raw data'!$BD10)*100</f>
        <v>0</v>
      </c>
      <c r="AL4" s="18">
        <f>('Raw data'!AL10/'Raw data'!$BD10)*100</f>
        <v>0.94043887147335425</v>
      </c>
      <c r="AM4" s="18">
        <f>('Raw data'!AM10/'Raw data'!$BD10)*100</f>
        <v>17.241379310344829</v>
      </c>
      <c r="AN4" s="18">
        <f>('Raw data'!AN10/'Raw data'!$BD10)*100</f>
        <v>0</v>
      </c>
      <c r="AO4" s="18">
        <f>('Raw data'!AO10/'Raw data'!$BD10)*100</f>
        <v>1.2539184952978055</v>
      </c>
      <c r="AP4" s="18">
        <f>('Raw data'!AP10/'Raw data'!$BD10)*100</f>
        <v>1.2539184952978055</v>
      </c>
      <c r="AQ4" s="18">
        <f>('Raw data'!AQ10/'Raw data'!$BD10)*100</f>
        <v>4.3887147335423196</v>
      </c>
      <c r="AR4" s="18">
        <f>('Raw data'!AR10/'Raw data'!$BD10)*100</f>
        <v>3.4482758620689653</v>
      </c>
      <c r="AS4" s="18">
        <f>('Raw data'!AS10/'Raw data'!$BD10)*100</f>
        <v>0.31347962382445138</v>
      </c>
      <c r="AT4" s="18">
        <f>('Raw data'!AT10/'Raw data'!$BD10)*100</f>
        <v>3.1347962382445136</v>
      </c>
      <c r="AU4" s="18">
        <f>('Raw data'!AU10/'Raw data'!$BD10)*100</f>
        <v>2.1943573667711598</v>
      </c>
      <c r="AV4" s="18">
        <f>('Raw data'!AV10/'Raw data'!$BD10)*100</f>
        <v>0.62695924764890276</v>
      </c>
      <c r="AW4" s="18">
        <f>('Raw data'!AW10/'Raw data'!$BD10)*100</f>
        <v>1.2539184952978055</v>
      </c>
      <c r="AX4" s="18">
        <f>('Raw data'!AX10/'Raw data'!$BD10)*100</f>
        <v>0.31347962382445138</v>
      </c>
      <c r="AY4" s="18">
        <f>('Raw data'!AY10/'Raw data'!$BD10)*100</f>
        <v>0.94043887147335425</v>
      </c>
      <c r="AZ4" s="18">
        <f>('Raw data'!AZ10/'Raw data'!$BD10)*100</f>
        <v>0.31347962382445138</v>
      </c>
      <c r="BA4" s="18">
        <f>('Raw data'!BA10/'Raw data'!$BD10)*100</f>
        <v>0</v>
      </c>
      <c r="BB4" s="37">
        <f>('Raw data'!BB10/'Raw data'!$BD10)*100</f>
        <v>10.658307210031348</v>
      </c>
      <c r="BC4" s="36">
        <f t="shared" si="0"/>
        <v>100.62695924764891</v>
      </c>
      <c r="BD4" s="18">
        <f t="shared" si="1"/>
        <v>89.341692789968661</v>
      </c>
      <c r="BE4" s="37">
        <f t="shared" si="2"/>
        <v>0.62695924764890276</v>
      </c>
      <c r="BF4" s="75">
        <v>4</v>
      </c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</row>
    <row r="5" spans="1:1484" s="8" customFormat="1" x14ac:dyDescent="0.25">
      <c r="A5" s="25">
        <v>8.9</v>
      </c>
      <c r="B5" s="36">
        <f>('Raw data'!B11/'Raw data'!$BD11)*100</f>
        <v>0</v>
      </c>
      <c r="C5" s="18">
        <f>('Raw data'!C11/'Raw data'!$BD11)*100</f>
        <v>0</v>
      </c>
      <c r="D5" s="18">
        <f>('Raw data'!D11/'Raw data'!$BD11)*100</f>
        <v>0</v>
      </c>
      <c r="E5" s="18">
        <f>('Raw data'!E11/'Raw data'!$BD11)*100</f>
        <v>0.625</v>
      </c>
      <c r="F5" s="18">
        <f>('Raw data'!F11/'Raw data'!$BD11)*100</f>
        <v>0</v>
      </c>
      <c r="G5" s="18">
        <f>('Raw data'!G11/'Raw data'!$BD11)*100</f>
        <v>0</v>
      </c>
      <c r="H5" s="18">
        <f>('Raw data'!H11/'Raw data'!$BD11)*100</f>
        <v>0</v>
      </c>
      <c r="I5" s="18">
        <f>('Raw data'!I11/'Raw data'!$BD11)*100</f>
        <v>0</v>
      </c>
      <c r="J5" s="18">
        <f>('Raw data'!J11/'Raw data'!$BD11)*100</f>
        <v>0</v>
      </c>
      <c r="K5" s="18">
        <f>('Raw data'!K11/'Raw data'!$BD11)*100</f>
        <v>3.75</v>
      </c>
      <c r="L5" s="18">
        <f>('Raw data'!L11/'Raw data'!$BD11)*100</f>
        <v>0.3125</v>
      </c>
      <c r="M5" s="18">
        <f>('Raw data'!M11/'Raw data'!$BD11)*100</f>
        <v>0</v>
      </c>
      <c r="N5" s="18">
        <f>('Raw data'!N11/'Raw data'!$BD11)*100</f>
        <v>3.75</v>
      </c>
      <c r="O5" s="18">
        <f>('Raw data'!O11/'Raw data'!$BD11)*100</f>
        <v>0</v>
      </c>
      <c r="P5" s="18">
        <f>('Raw data'!P11/'Raw data'!$BD11)*100</f>
        <v>0.9375</v>
      </c>
      <c r="Q5" s="18">
        <f>('Raw data'!Q11/'Raw data'!$BD11)*100</f>
        <v>0</v>
      </c>
      <c r="R5" s="18">
        <f>('Raw data'!R11/'Raw data'!$BD11)*100</f>
        <v>0.625</v>
      </c>
      <c r="S5" s="18">
        <f>('Raw data'!S11/'Raw data'!$BD11)*100</f>
        <v>1.5625</v>
      </c>
      <c r="T5" s="18">
        <f>('Raw data'!T11/'Raw data'!$BD11)*100</f>
        <v>5.9375</v>
      </c>
      <c r="U5" s="18">
        <f>('Raw data'!U11/'Raw data'!$BD11)*100</f>
        <v>0</v>
      </c>
      <c r="V5" s="18">
        <f>('Raw data'!V11/'Raw data'!$BD11)*100</f>
        <v>1.25</v>
      </c>
      <c r="W5" s="18">
        <f>('Raw data'!W11/'Raw data'!$BD11)*100</f>
        <v>0.3125</v>
      </c>
      <c r="X5" s="18">
        <f>('Raw data'!X11/'Raw data'!$BD11)*100</f>
        <v>0</v>
      </c>
      <c r="Y5" s="18">
        <f>('Raw data'!Y11/'Raw data'!$BD11)*100</f>
        <v>1.25</v>
      </c>
      <c r="Z5" s="18">
        <f>('Raw data'!Z11/'Raw data'!$BD11)*100</f>
        <v>0</v>
      </c>
      <c r="AA5" s="18">
        <f>('Raw data'!AA11/'Raw data'!$BD11)*100</f>
        <v>0</v>
      </c>
      <c r="AB5" s="18">
        <f>('Raw data'!AB11/'Raw data'!$BD11)*100</f>
        <v>0.3125</v>
      </c>
      <c r="AC5" s="18">
        <f>('Raw data'!AC11/'Raw data'!$BD11)*100</f>
        <v>0</v>
      </c>
      <c r="AD5" s="18">
        <f>('Raw data'!AD11/'Raw data'!$BD11)*100</f>
        <v>1.875</v>
      </c>
      <c r="AE5" s="18">
        <f>('Raw data'!AE11/'Raw data'!$BD11)*100</f>
        <v>0.3125</v>
      </c>
      <c r="AF5" s="18">
        <f>('Raw data'!AF11/'Raw data'!$BD11)*100</f>
        <v>1.25</v>
      </c>
      <c r="AG5" s="18">
        <f>('Raw data'!AG11/'Raw data'!$BD11)*100</f>
        <v>0.9375</v>
      </c>
      <c r="AH5" s="18">
        <f>('Raw data'!AH11/'Raw data'!$BD11)*100</f>
        <v>9.375</v>
      </c>
      <c r="AI5" s="18">
        <f>('Raw data'!AI11/'Raw data'!$BD11)*100</f>
        <v>1.875</v>
      </c>
      <c r="AJ5" s="18">
        <f>('Raw data'!AJ11/'Raw data'!$BD11)*100</f>
        <v>14.0625</v>
      </c>
      <c r="AK5" s="18">
        <f>('Raw data'!AK11/'Raw data'!$BD11)*100</f>
        <v>0</v>
      </c>
      <c r="AL5" s="18">
        <f>('Raw data'!AL11/'Raw data'!$BD11)*100</f>
        <v>0.3125</v>
      </c>
      <c r="AM5" s="18">
        <f>('Raw data'!AM11/'Raw data'!$BD11)*100</f>
        <v>18.75</v>
      </c>
      <c r="AN5" s="18">
        <f>('Raw data'!AN11/'Raw data'!$BD11)*100</f>
        <v>0.3125</v>
      </c>
      <c r="AO5" s="18">
        <f>('Raw data'!AO11/'Raw data'!$BD11)*100</f>
        <v>0.9375</v>
      </c>
      <c r="AP5" s="18">
        <f>('Raw data'!AP11/'Raw data'!$BD11)*100</f>
        <v>0</v>
      </c>
      <c r="AQ5" s="18">
        <f>('Raw data'!AQ11/'Raw data'!$BD11)*100</f>
        <v>3.75</v>
      </c>
      <c r="AR5" s="18">
        <f>('Raw data'!AR11/'Raw data'!$BD11)*100</f>
        <v>4.375</v>
      </c>
      <c r="AS5" s="18">
        <f>('Raw data'!AS11/'Raw data'!$BD11)*100</f>
        <v>0.3125</v>
      </c>
      <c r="AT5" s="18">
        <f>('Raw data'!AT11/'Raw data'!$BD11)*100</f>
        <v>1.875</v>
      </c>
      <c r="AU5" s="18">
        <f>('Raw data'!AU11/'Raw data'!$BD11)*100</f>
        <v>3.125</v>
      </c>
      <c r="AV5" s="18">
        <f>('Raw data'!AV11/'Raw data'!$BD11)*100</f>
        <v>0.625</v>
      </c>
      <c r="AW5" s="18">
        <f>('Raw data'!AW11/'Raw data'!$BD11)*100</f>
        <v>1.5625</v>
      </c>
      <c r="AX5" s="18">
        <f>('Raw data'!AX11/'Raw data'!$BD11)*100</f>
        <v>0</v>
      </c>
      <c r="AY5" s="18">
        <f>('Raw data'!AY11/'Raw data'!$BD11)*100</f>
        <v>1.5625</v>
      </c>
      <c r="AZ5" s="18">
        <f>('Raw data'!AZ11/'Raw data'!$BD11)*100</f>
        <v>0.625</v>
      </c>
      <c r="BA5" s="18">
        <f>('Raw data'!BA11/'Raw data'!$BD11)*100</f>
        <v>0</v>
      </c>
      <c r="BB5" s="37">
        <f>('Raw data'!BB11/'Raw data'!$BD11)*100</f>
        <v>11.5625</v>
      </c>
      <c r="BC5" s="36">
        <f t="shared" si="0"/>
        <v>100</v>
      </c>
      <c r="BD5" s="18">
        <f t="shared" si="1"/>
        <v>88.4375</v>
      </c>
      <c r="BE5" s="37">
        <f t="shared" si="2"/>
        <v>0</v>
      </c>
      <c r="BF5" s="76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</row>
    <row r="6" spans="1:1484" s="7" customFormat="1" x14ac:dyDescent="0.25">
      <c r="A6" s="25">
        <v>9.9</v>
      </c>
      <c r="B6" s="36">
        <f>('Raw data'!B12/'Raw data'!$BD12)*100</f>
        <v>0</v>
      </c>
      <c r="C6" s="18">
        <f>('Raw data'!C12/'Raw data'!$BD12)*100</f>
        <v>0.32154340836012862</v>
      </c>
      <c r="D6" s="18">
        <f>('Raw data'!D12/'Raw data'!$BD12)*100</f>
        <v>0</v>
      </c>
      <c r="E6" s="18">
        <f>('Raw data'!E12/'Raw data'!$BD12)*100</f>
        <v>0.32154340836012862</v>
      </c>
      <c r="F6" s="18">
        <f>('Raw data'!F12/'Raw data'!$BD12)*100</f>
        <v>0</v>
      </c>
      <c r="G6" s="18">
        <f>('Raw data'!G12/'Raw data'!$BD12)*100</f>
        <v>0</v>
      </c>
      <c r="H6" s="18">
        <f>('Raw data'!H12/'Raw data'!$BD12)*100</f>
        <v>1.2861736334405145</v>
      </c>
      <c r="I6" s="18">
        <f>('Raw data'!I12/'Raw data'!$BD12)*100</f>
        <v>0.32154340836012862</v>
      </c>
      <c r="J6" s="18">
        <f>('Raw data'!J12/'Raw data'!$BD12)*100</f>
        <v>0</v>
      </c>
      <c r="K6" s="18">
        <f>('Raw data'!K12/'Raw data'!$BD12)*100</f>
        <v>3.215434083601286</v>
      </c>
      <c r="L6" s="18">
        <f>('Raw data'!L12/'Raw data'!$BD12)*100</f>
        <v>0.64308681672025725</v>
      </c>
      <c r="M6" s="18">
        <f>('Raw data'!M12/'Raw data'!$BD12)*100</f>
        <v>0.32154340836012862</v>
      </c>
      <c r="N6" s="18">
        <f>('Raw data'!N12/'Raw data'!$BD12)*100</f>
        <v>1.929260450160772</v>
      </c>
      <c r="O6" s="18">
        <f>('Raw data'!O12/'Raw data'!$BD12)*100</f>
        <v>0.96463022508038598</v>
      </c>
      <c r="P6" s="18">
        <f>('Raw data'!P12/'Raw data'!$BD12)*100</f>
        <v>0</v>
      </c>
      <c r="Q6" s="18">
        <f>('Raw data'!Q12/'Raw data'!$BD12)*100</f>
        <v>0</v>
      </c>
      <c r="R6" s="18">
        <f>('Raw data'!R12/'Raw data'!$BD12)*100</f>
        <v>1.2861736334405145</v>
      </c>
      <c r="S6" s="18">
        <f>('Raw data'!S12/'Raw data'!$BD12)*100</f>
        <v>1.929260450160772</v>
      </c>
      <c r="T6" s="18">
        <f>('Raw data'!T12/'Raw data'!$BD12)*100</f>
        <v>7.395498392282958</v>
      </c>
      <c r="U6" s="18">
        <f>('Raw data'!U12/'Raw data'!$BD12)*100</f>
        <v>0.64308681672025725</v>
      </c>
      <c r="V6" s="18">
        <f>('Raw data'!V12/'Raw data'!$BD12)*100</f>
        <v>0.96463022508038598</v>
      </c>
      <c r="W6" s="18">
        <f>('Raw data'!W12/'Raw data'!$BD12)*100</f>
        <v>0</v>
      </c>
      <c r="X6" s="18">
        <f>('Raw data'!X12/'Raw data'!$BD12)*100</f>
        <v>0</v>
      </c>
      <c r="Y6" s="18">
        <f>('Raw data'!Y12/'Raw data'!$BD12)*100</f>
        <v>0.64308681672025725</v>
      </c>
      <c r="Z6" s="18">
        <f>('Raw data'!Z12/'Raw data'!$BD12)*100</f>
        <v>0</v>
      </c>
      <c r="AA6" s="18">
        <f>('Raw data'!AA12/'Raw data'!$BD12)*100</f>
        <v>0</v>
      </c>
      <c r="AB6" s="18">
        <f>('Raw data'!AB12/'Raw data'!$BD12)*100</f>
        <v>0.96463022508038598</v>
      </c>
      <c r="AC6" s="18">
        <f>('Raw data'!AC12/'Raw data'!$BD12)*100</f>
        <v>0</v>
      </c>
      <c r="AD6" s="18">
        <f>('Raw data'!AD12/'Raw data'!$BD12)*100</f>
        <v>0.64308681672025725</v>
      </c>
      <c r="AE6" s="18">
        <f>('Raw data'!AE12/'Raw data'!$BD12)*100</f>
        <v>0</v>
      </c>
      <c r="AF6" s="18">
        <f>('Raw data'!AF12/'Raw data'!$BD12)*100</f>
        <v>0.32154340836012862</v>
      </c>
      <c r="AG6" s="18">
        <f>('Raw data'!AG12/'Raw data'!$BD12)*100</f>
        <v>0.32154340836012862</v>
      </c>
      <c r="AH6" s="18">
        <f>('Raw data'!AH12/'Raw data'!$BD12)*100</f>
        <v>5.4662379421221869</v>
      </c>
      <c r="AI6" s="18">
        <f>('Raw data'!AI12/'Raw data'!$BD12)*100</f>
        <v>1.2861736334405145</v>
      </c>
      <c r="AJ6" s="18">
        <f>('Raw data'!AJ12/'Raw data'!$BD12)*100</f>
        <v>16.39871382636656</v>
      </c>
      <c r="AK6" s="18">
        <f>('Raw data'!AK12/'Raw data'!$BD12)*100</f>
        <v>0.32154340836012862</v>
      </c>
      <c r="AL6" s="18">
        <f>('Raw data'!AL12/'Raw data'!$BD12)*100</f>
        <v>0</v>
      </c>
      <c r="AM6" s="18">
        <f>('Raw data'!AM12/'Raw data'!$BD12)*100</f>
        <v>20.578778135048232</v>
      </c>
      <c r="AN6" s="18">
        <f>('Raw data'!AN12/'Raw data'!$BD12)*100</f>
        <v>0</v>
      </c>
      <c r="AO6" s="18">
        <f>('Raw data'!AO12/'Raw data'!$BD12)*100</f>
        <v>2.572347266881029</v>
      </c>
      <c r="AP6" s="18">
        <f>('Raw data'!AP12/'Raw data'!$BD12)*100</f>
        <v>0.64308681672025725</v>
      </c>
      <c r="AQ6" s="18">
        <f>('Raw data'!AQ12/'Raw data'!$BD12)*100</f>
        <v>3.8585209003215439</v>
      </c>
      <c r="AR6" s="18">
        <f>('Raw data'!AR12/'Raw data'!$BD12)*100</f>
        <v>3.215434083601286</v>
      </c>
      <c r="AS6" s="18">
        <f>('Raw data'!AS12/'Raw data'!$BD12)*100</f>
        <v>0.32154340836012862</v>
      </c>
      <c r="AT6" s="18">
        <f>('Raw data'!AT12/'Raw data'!$BD12)*100</f>
        <v>2.8938906752411575</v>
      </c>
      <c r="AU6" s="18">
        <f>('Raw data'!AU12/'Raw data'!$BD12)*100</f>
        <v>1.607717041800643</v>
      </c>
      <c r="AV6" s="18">
        <f>('Raw data'!AV12/'Raw data'!$BD12)*100</f>
        <v>0.96463022508038598</v>
      </c>
      <c r="AW6" s="18">
        <f>('Raw data'!AW12/'Raw data'!$BD12)*100</f>
        <v>0.64308681672025725</v>
      </c>
      <c r="AX6" s="18">
        <f>('Raw data'!AX12/'Raw data'!$BD12)*100</f>
        <v>0.32154340836012862</v>
      </c>
      <c r="AY6" s="18">
        <f>('Raw data'!AY12/'Raw data'!$BD12)*100</f>
        <v>0.32154340836012862</v>
      </c>
      <c r="AZ6" s="18">
        <f>('Raw data'!AZ12/'Raw data'!$BD12)*100</f>
        <v>0.64308681672025725</v>
      </c>
      <c r="BA6" s="18">
        <f>('Raw data'!BA12/'Raw data'!$BD12)*100</f>
        <v>0.32154340836012862</v>
      </c>
      <c r="BB6" s="37">
        <f>('Raw data'!BB12/'Raw data'!$BD12)*100</f>
        <v>14.14790996784566</v>
      </c>
      <c r="BC6" s="36">
        <f t="shared" si="0"/>
        <v>100.96463022508036</v>
      </c>
      <c r="BD6" s="18">
        <f t="shared" si="1"/>
        <v>85.852090032154308</v>
      </c>
      <c r="BE6" s="37">
        <f t="shared" si="2"/>
        <v>0.96463022508038587</v>
      </c>
      <c r="BF6" s="76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</row>
    <row r="7" spans="1:1484" s="7" customFormat="1" x14ac:dyDescent="0.25">
      <c r="A7" s="25">
        <v>11.9</v>
      </c>
      <c r="B7" s="36">
        <f>('Raw data'!B13/'Raw data'!$BD13)*100</f>
        <v>0</v>
      </c>
      <c r="C7" s="18">
        <f>('Raw data'!C13/'Raw data'!$BD13)*100</f>
        <v>0</v>
      </c>
      <c r="D7" s="18">
        <f>('Raw data'!D13/'Raw data'!$BD13)*100</f>
        <v>0</v>
      </c>
      <c r="E7" s="18">
        <f>('Raw data'!E13/'Raw data'!$BD13)*100</f>
        <v>0</v>
      </c>
      <c r="F7" s="18">
        <f>('Raw data'!F13/'Raw data'!$BD13)*100</f>
        <v>0</v>
      </c>
      <c r="G7" s="18">
        <f>('Raw data'!G13/'Raw data'!$BD13)*100</f>
        <v>0.59171597633136097</v>
      </c>
      <c r="H7" s="18">
        <f>('Raw data'!H13/'Raw data'!$BD13)*100</f>
        <v>0</v>
      </c>
      <c r="I7" s="18">
        <f>('Raw data'!I13/'Raw data'!$BD13)*100</f>
        <v>0</v>
      </c>
      <c r="J7" s="18">
        <f>('Raw data'!J13/'Raw data'!$BD13)*100</f>
        <v>0</v>
      </c>
      <c r="K7" s="18">
        <f>('Raw data'!K13/'Raw data'!$BD13)*100</f>
        <v>0.8875739644970414</v>
      </c>
      <c r="L7" s="18">
        <f>('Raw data'!L13/'Raw data'!$BD13)*100</f>
        <v>0.29585798816568049</v>
      </c>
      <c r="M7" s="18">
        <f>('Raw data'!M13/'Raw data'!$BD13)*100</f>
        <v>0</v>
      </c>
      <c r="N7" s="18">
        <f>('Raw data'!N13/'Raw data'!$BD13)*100</f>
        <v>1.7751479289940828</v>
      </c>
      <c r="O7" s="18">
        <f>('Raw data'!O13/'Raw data'!$BD13)*100</f>
        <v>1.1834319526627219</v>
      </c>
      <c r="P7" s="18">
        <f>('Raw data'!P13/'Raw data'!$BD13)*100</f>
        <v>1.7751479289940828</v>
      </c>
      <c r="Q7" s="18">
        <f>('Raw data'!Q13/'Raw data'!$BD13)*100</f>
        <v>0.29585798816568049</v>
      </c>
      <c r="R7" s="18">
        <f>('Raw data'!R13/'Raw data'!$BD13)*100</f>
        <v>0.29585798816568049</v>
      </c>
      <c r="S7" s="18">
        <f>('Raw data'!S13/'Raw data'!$BD13)*100</f>
        <v>3.2544378698224854</v>
      </c>
      <c r="T7" s="18">
        <f>('Raw data'!T13/'Raw data'!$BD13)*100</f>
        <v>5.9171597633136095</v>
      </c>
      <c r="U7" s="18">
        <f>('Raw data'!U13/'Raw data'!$BD13)*100</f>
        <v>0</v>
      </c>
      <c r="V7" s="18">
        <f>('Raw data'!V13/'Raw data'!$BD13)*100</f>
        <v>2.0710059171597637</v>
      </c>
      <c r="W7" s="18">
        <f>('Raw data'!W13/'Raw data'!$BD13)*100</f>
        <v>0</v>
      </c>
      <c r="X7" s="18">
        <f>('Raw data'!X13/'Raw data'!$BD13)*100</f>
        <v>0</v>
      </c>
      <c r="Y7" s="18">
        <f>('Raw data'!Y13/'Raw data'!$BD13)*100</f>
        <v>1.7751479289940828</v>
      </c>
      <c r="Z7" s="18">
        <f>('Raw data'!Z13/'Raw data'!$BD13)*100</f>
        <v>0</v>
      </c>
      <c r="AA7" s="18">
        <f>('Raw data'!AA13/'Raw data'!$BD13)*100</f>
        <v>0</v>
      </c>
      <c r="AB7" s="18">
        <f>('Raw data'!AB13/'Raw data'!$BD13)*100</f>
        <v>0</v>
      </c>
      <c r="AC7" s="18">
        <f>('Raw data'!AC13/'Raw data'!$BD13)*100</f>
        <v>0.59171597633136097</v>
      </c>
      <c r="AD7" s="18">
        <f>('Raw data'!AD13/'Raw data'!$BD13)*100</f>
        <v>1.4792899408284024</v>
      </c>
      <c r="AE7" s="18">
        <f>('Raw data'!AE13/'Raw data'!$BD13)*100</f>
        <v>0</v>
      </c>
      <c r="AF7" s="18">
        <f>('Raw data'!AF13/'Raw data'!$BD13)*100</f>
        <v>0</v>
      </c>
      <c r="AG7" s="18">
        <f>('Raw data'!AG13/'Raw data'!$BD13)*100</f>
        <v>4.1420118343195274</v>
      </c>
      <c r="AH7" s="18">
        <f>('Raw data'!AH13/'Raw data'!$BD13)*100</f>
        <v>7.6923076923076925</v>
      </c>
      <c r="AI7" s="18">
        <f>('Raw data'!AI13/'Raw data'!$BD13)*100</f>
        <v>1.4792899408284024</v>
      </c>
      <c r="AJ7" s="18">
        <f>('Raw data'!AJ13/'Raw data'!$BD13)*100</f>
        <v>19.230769230769234</v>
      </c>
      <c r="AK7" s="18">
        <f>('Raw data'!AK13/'Raw data'!$BD13)*100</f>
        <v>0</v>
      </c>
      <c r="AL7" s="18">
        <f>('Raw data'!AL13/'Raw data'!$BD13)*100</f>
        <v>0.59171597633136097</v>
      </c>
      <c r="AM7" s="18">
        <f>('Raw data'!AM13/'Raw data'!$BD13)*100</f>
        <v>14.497041420118343</v>
      </c>
      <c r="AN7" s="18">
        <f>('Raw data'!AN13/'Raw data'!$BD13)*100</f>
        <v>0.29585798816568049</v>
      </c>
      <c r="AO7" s="18">
        <f>('Raw data'!AO13/'Raw data'!$BD13)*100</f>
        <v>0.29585798816568049</v>
      </c>
      <c r="AP7" s="18">
        <f>('Raw data'!AP13/'Raw data'!$BD13)*100</f>
        <v>0.29585798816568049</v>
      </c>
      <c r="AQ7" s="18">
        <f>('Raw data'!AQ13/'Raw data'!$BD13)*100</f>
        <v>2.0710059171597637</v>
      </c>
      <c r="AR7" s="18">
        <f>('Raw data'!AR13/'Raw data'!$BD13)*100</f>
        <v>4.4378698224852071</v>
      </c>
      <c r="AS7" s="18">
        <f>('Raw data'!AS13/'Raw data'!$BD13)*100</f>
        <v>0.29585798816568049</v>
      </c>
      <c r="AT7" s="18">
        <f>('Raw data'!AT13/'Raw data'!$BD13)*100</f>
        <v>2.6627218934911245</v>
      </c>
      <c r="AU7" s="18">
        <f>('Raw data'!AU13/'Raw data'!$BD13)*100</f>
        <v>3.8461538461538463</v>
      </c>
      <c r="AV7" s="18">
        <f>('Raw data'!AV13/'Raw data'!$BD13)*100</f>
        <v>1.7751479289940828</v>
      </c>
      <c r="AW7" s="18">
        <f>('Raw data'!AW13/'Raw data'!$BD13)*100</f>
        <v>0.59171597633136097</v>
      </c>
      <c r="AX7" s="18">
        <f>('Raw data'!AX13/'Raw data'!$BD13)*100</f>
        <v>0.29585798816568049</v>
      </c>
      <c r="AY7" s="18">
        <f>('Raw data'!AY13/'Raw data'!$BD13)*100</f>
        <v>1.1834319526627219</v>
      </c>
      <c r="AZ7" s="18">
        <f>('Raw data'!AZ13/'Raw data'!$BD13)*100</f>
        <v>0.29585798816568049</v>
      </c>
      <c r="BA7" s="18">
        <f>('Raw data'!BA13/'Raw data'!$BD13)*100</f>
        <v>0</v>
      </c>
      <c r="BB7" s="37">
        <f>('Raw data'!BB13/'Raw data'!$BD13)*100</f>
        <v>11.834319526627219</v>
      </c>
      <c r="BC7" s="36">
        <f t="shared" si="0"/>
        <v>99.999999999999972</v>
      </c>
      <c r="BD7" s="18">
        <f t="shared" si="1"/>
        <v>88.16568047337276</v>
      </c>
      <c r="BE7" s="37">
        <f t="shared" si="2"/>
        <v>0</v>
      </c>
      <c r="BF7" s="76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</row>
    <row r="8" spans="1:1484" s="7" customFormat="1" x14ac:dyDescent="0.25">
      <c r="A8" s="25">
        <v>12.9</v>
      </c>
      <c r="B8" s="36">
        <f>('Raw data'!B14/'Raw data'!$BD14)*100</f>
        <v>0</v>
      </c>
      <c r="C8" s="18">
        <f>('Raw data'!C14/'Raw data'!$BD14)*100</f>
        <v>0.30864197530864196</v>
      </c>
      <c r="D8" s="18">
        <f>('Raw data'!D14/'Raw data'!$BD14)*100</f>
        <v>0</v>
      </c>
      <c r="E8" s="18">
        <f>('Raw data'!E14/'Raw data'!$BD14)*100</f>
        <v>0</v>
      </c>
      <c r="F8" s="18">
        <f>('Raw data'!F14/'Raw data'!$BD14)*100</f>
        <v>0</v>
      </c>
      <c r="G8" s="18">
        <f>('Raw data'!G14/'Raw data'!$BD14)*100</f>
        <v>0.61728395061728392</v>
      </c>
      <c r="H8" s="18">
        <f>('Raw data'!H14/'Raw data'!$BD14)*100</f>
        <v>0</v>
      </c>
      <c r="I8" s="18">
        <f>('Raw data'!I14/'Raw data'!$BD14)*100</f>
        <v>0</v>
      </c>
      <c r="J8" s="18">
        <f>('Raw data'!J14/'Raw data'!$BD14)*100</f>
        <v>0</v>
      </c>
      <c r="K8" s="18">
        <f>('Raw data'!K14/'Raw data'!$BD14)*100</f>
        <v>0.61728395061728392</v>
      </c>
      <c r="L8" s="18">
        <f>('Raw data'!L14/'Raw data'!$BD14)*100</f>
        <v>0</v>
      </c>
      <c r="M8" s="18">
        <f>('Raw data'!M14/'Raw data'!$BD14)*100</f>
        <v>0</v>
      </c>
      <c r="N8" s="18">
        <f>('Raw data'!N14/'Raw data'!$BD14)*100</f>
        <v>0.30864197530864196</v>
      </c>
      <c r="O8" s="18">
        <f>('Raw data'!O14/'Raw data'!$BD14)*100</f>
        <v>0.92592592592592582</v>
      </c>
      <c r="P8" s="18">
        <f>('Raw data'!P14/'Raw data'!$BD14)*100</f>
        <v>0.61728395061728392</v>
      </c>
      <c r="Q8" s="18">
        <f>('Raw data'!Q14/'Raw data'!$BD14)*100</f>
        <v>0.30864197530864196</v>
      </c>
      <c r="R8" s="18">
        <f>('Raw data'!R14/'Raw data'!$BD14)*100</f>
        <v>0.92592592592592582</v>
      </c>
      <c r="S8" s="18">
        <f>('Raw data'!S14/'Raw data'!$BD14)*100</f>
        <v>2.7777777777777777</v>
      </c>
      <c r="T8" s="18">
        <f>('Raw data'!T14/'Raw data'!$BD14)*100</f>
        <v>7.098765432098765</v>
      </c>
      <c r="U8" s="18">
        <f>('Raw data'!U14/'Raw data'!$BD14)*100</f>
        <v>0.61728395061728392</v>
      </c>
      <c r="V8" s="18">
        <f>('Raw data'!V14/'Raw data'!$BD14)*100</f>
        <v>1.5432098765432098</v>
      </c>
      <c r="W8" s="18">
        <f>('Raw data'!W14/'Raw data'!$BD14)*100</f>
        <v>0.30864197530864196</v>
      </c>
      <c r="X8" s="18">
        <f>('Raw data'!X14/'Raw data'!$BD14)*100</f>
        <v>0</v>
      </c>
      <c r="Y8" s="18">
        <f>('Raw data'!Y14/'Raw data'!$BD14)*100</f>
        <v>1.2345679012345678</v>
      </c>
      <c r="Z8" s="18">
        <f>('Raw data'!Z14/'Raw data'!$BD14)*100</f>
        <v>0.30864197530864196</v>
      </c>
      <c r="AA8" s="18">
        <f>('Raw data'!AA14/'Raw data'!$BD14)*100</f>
        <v>0</v>
      </c>
      <c r="AB8" s="18">
        <f>('Raw data'!AB14/'Raw data'!$BD14)*100</f>
        <v>0</v>
      </c>
      <c r="AC8" s="18">
        <f>('Raw data'!AC14/'Raw data'!$BD14)*100</f>
        <v>0</v>
      </c>
      <c r="AD8" s="18">
        <f>('Raw data'!AD14/'Raw data'!$BD14)*100</f>
        <v>0.61728395061728392</v>
      </c>
      <c r="AE8" s="18">
        <f>('Raw data'!AE14/'Raw data'!$BD14)*100</f>
        <v>0.92592592592592582</v>
      </c>
      <c r="AF8" s="18">
        <f>('Raw data'!AF14/'Raw data'!$BD14)*100</f>
        <v>0</v>
      </c>
      <c r="AG8" s="18">
        <f>('Raw data'!AG14/'Raw data'!$BD14)*100</f>
        <v>3.0864197530864197</v>
      </c>
      <c r="AH8" s="18">
        <f>('Raw data'!AH14/'Raw data'!$BD14)*100</f>
        <v>5.5555555555555554</v>
      </c>
      <c r="AI8" s="18">
        <f>('Raw data'!AI14/'Raw data'!$BD14)*100</f>
        <v>1.2345679012345678</v>
      </c>
      <c r="AJ8" s="18">
        <f>('Raw data'!AJ14/'Raw data'!$BD14)*100</f>
        <v>22.839506172839506</v>
      </c>
      <c r="AK8" s="18">
        <f>('Raw data'!AK14/'Raw data'!$BD14)*100</f>
        <v>0.61728395061728392</v>
      </c>
      <c r="AL8" s="18">
        <f>('Raw data'!AL14/'Raw data'!$BD14)*100</f>
        <v>0</v>
      </c>
      <c r="AM8" s="18">
        <f>('Raw data'!AM14/'Raw data'!$BD14)*100</f>
        <v>16.97530864197531</v>
      </c>
      <c r="AN8" s="18">
        <f>('Raw data'!AN14/'Raw data'!$BD14)*100</f>
        <v>0.30864197530864196</v>
      </c>
      <c r="AO8" s="18">
        <f>('Raw data'!AO14/'Raw data'!$BD14)*100</f>
        <v>1.2345679012345678</v>
      </c>
      <c r="AP8" s="18">
        <f>('Raw data'!AP14/'Raw data'!$BD14)*100</f>
        <v>0.30864197530864196</v>
      </c>
      <c r="AQ8" s="18">
        <f>('Raw data'!AQ14/'Raw data'!$BD14)*100</f>
        <v>4.9382716049382713</v>
      </c>
      <c r="AR8" s="18">
        <f>('Raw data'!AR14/'Raw data'!$BD14)*100</f>
        <v>2.7777777777777777</v>
      </c>
      <c r="AS8" s="18">
        <f>('Raw data'!AS14/'Raw data'!$BD14)*100</f>
        <v>0.30864197530864196</v>
      </c>
      <c r="AT8" s="18">
        <f>('Raw data'!AT14/'Raw data'!$BD14)*100</f>
        <v>2.4691358024691357</v>
      </c>
      <c r="AU8" s="18">
        <f>('Raw data'!AU14/'Raw data'!$BD14)*100</f>
        <v>2.1604938271604937</v>
      </c>
      <c r="AV8" s="18">
        <f>('Raw data'!AV14/'Raw data'!$BD14)*100</f>
        <v>2.7777777777777777</v>
      </c>
      <c r="AW8" s="18">
        <f>('Raw data'!AW14/'Raw data'!$BD14)*100</f>
        <v>0.92592592592592582</v>
      </c>
      <c r="AX8" s="18">
        <f>('Raw data'!AX14/'Raw data'!$BD14)*100</f>
        <v>0</v>
      </c>
      <c r="AY8" s="18">
        <f>('Raw data'!AY14/'Raw data'!$BD14)*100</f>
        <v>0.61728395061728392</v>
      </c>
      <c r="AZ8" s="18">
        <f>('Raw data'!AZ14/'Raw data'!$BD14)*100</f>
        <v>0</v>
      </c>
      <c r="BA8" s="18">
        <f>('Raw data'!BA14/'Raw data'!$BD14)*100</f>
        <v>0</v>
      </c>
      <c r="BB8" s="37">
        <f>('Raw data'!BB14/'Raw data'!$BD14)*100</f>
        <v>11.419753086419753</v>
      </c>
      <c r="BC8" s="36">
        <f t="shared" si="0"/>
        <v>100.61728395061726</v>
      </c>
      <c r="BD8" s="18">
        <f t="shared" si="1"/>
        <v>88.58024691358024</v>
      </c>
      <c r="BE8" s="37">
        <f t="shared" si="2"/>
        <v>0.61728395061728392</v>
      </c>
      <c r="BF8" s="76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</row>
    <row r="9" spans="1:1484" s="7" customFormat="1" x14ac:dyDescent="0.25">
      <c r="A9" s="26">
        <v>13.9</v>
      </c>
      <c r="B9" s="36">
        <f>('Raw data'!B15/'Raw data'!$BD15)*100</f>
        <v>0</v>
      </c>
      <c r="C9" s="18">
        <f>('Raw data'!C15/'Raw data'!$BD15)*100</f>
        <v>0.32467532467532467</v>
      </c>
      <c r="D9" s="18">
        <f>('Raw data'!D15/'Raw data'!$BD15)*100</f>
        <v>0</v>
      </c>
      <c r="E9" s="18">
        <f>('Raw data'!E15/'Raw data'!$BD15)*100</f>
        <v>0</v>
      </c>
      <c r="F9" s="18">
        <f>('Raw data'!F15/'Raw data'!$BD15)*100</f>
        <v>0</v>
      </c>
      <c r="G9" s="18">
        <f>('Raw data'!G15/'Raw data'!$BD15)*100</f>
        <v>0.97402597402597402</v>
      </c>
      <c r="H9" s="18">
        <f>('Raw data'!H15/'Raw data'!$BD15)*100</f>
        <v>0</v>
      </c>
      <c r="I9" s="18">
        <f>('Raw data'!I15/'Raw data'!$BD15)*100</f>
        <v>0.32467532467532467</v>
      </c>
      <c r="J9" s="18">
        <f>('Raw data'!J15/'Raw data'!$BD15)*100</f>
        <v>0</v>
      </c>
      <c r="K9" s="18">
        <f>('Raw data'!K15/'Raw data'!$BD15)*100</f>
        <v>0</v>
      </c>
      <c r="L9" s="18">
        <f>('Raw data'!L15/'Raw data'!$BD15)*100</f>
        <v>0</v>
      </c>
      <c r="M9" s="18">
        <f>('Raw data'!M15/'Raw data'!$BD15)*100</f>
        <v>0</v>
      </c>
      <c r="N9" s="18">
        <f>('Raw data'!N15/'Raw data'!$BD15)*100</f>
        <v>0.32467532467532467</v>
      </c>
      <c r="O9" s="18">
        <f>('Raw data'!O15/'Raw data'!$BD15)*100</f>
        <v>0.64935064935064934</v>
      </c>
      <c r="P9" s="18">
        <f>('Raw data'!P15/'Raw data'!$BD15)*100</f>
        <v>0.97402597402597402</v>
      </c>
      <c r="Q9" s="18">
        <f>('Raw data'!Q15/'Raw data'!$BD15)*100</f>
        <v>0</v>
      </c>
      <c r="R9" s="18">
        <f>('Raw data'!R15/'Raw data'!$BD15)*100</f>
        <v>0.32467532467532467</v>
      </c>
      <c r="S9" s="18">
        <f>('Raw data'!S15/'Raw data'!$BD15)*100</f>
        <v>0.64935064935064934</v>
      </c>
      <c r="T9" s="18">
        <f>('Raw data'!T15/'Raw data'!$BD15)*100</f>
        <v>6.4935064935064926</v>
      </c>
      <c r="U9" s="18">
        <f>('Raw data'!U15/'Raw data'!$BD15)*100</f>
        <v>0</v>
      </c>
      <c r="V9" s="18">
        <f>('Raw data'!V15/'Raw data'!$BD15)*100</f>
        <v>2.5974025974025974</v>
      </c>
      <c r="W9" s="18">
        <f>('Raw data'!W15/'Raw data'!$BD15)*100</f>
        <v>1.948051948051948</v>
      </c>
      <c r="X9" s="18">
        <f>('Raw data'!X15/'Raw data'!$BD15)*100</f>
        <v>0</v>
      </c>
      <c r="Y9" s="18">
        <f>('Raw data'!Y15/'Raw data'!$BD15)*100</f>
        <v>2.9220779220779218</v>
      </c>
      <c r="Z9" s="18">
        <f>('Raw data'!Z15/'Raw data'!$BD15)*100</f>
        <v>0</v>
      </c>
      <c r="AA9" s="18">
        <f>('Raw data'!AA15/'Raw data'!$BD15)*100</f>
        <v>0.64935064935064934</v>
      </c>
      <c r="AB9" s="18">
        <f>('Raw data'!AB15/'Raw data'!$BD15)*100</f>
        <v>0.32467532467532467</v>
      </c>
      <c r="AC9" s="18">
        <f>('Raw data'!AC15/'Raw data'!$BD15)*100</f>
        <v>0</v>
      </c>
      <c r="AD9" s="18">
        <f>('Raw data'!AD15/'Raw data'!$BD15)*100</f>
        <v>1.2987012987012987</v>
      </c>
      <c r="AE9" s="18">
        <f>('Raw data'!AE15/'Raw data'!$BD15)*100</f>
        <v>0.64935064935064934</v>
      </c>
      <c r="AF9" s="18">
        <f>('Raw data'!AF15/'Raw data'!$BD15)*100</f>
        <v>0.32467532467532467</v>
      </c>
      <c r="AG9" s="18">
        <f>('Raw data'!AG15/'Raw data'!$BD15)*100</f>
        <v>0.32467532467532467</v>
      </c>
      <c r="AH9" s="18">
        <f>('Raw data'!AH15/'Raw data'!$BD15)*100</f>
        <v>2.9220779220779218</v>
      </c>
      <c r="AI9" s="18">
        <f>('Raw data'!AI15/'Raw data'!$BD15)*100</f>
        <v>1.2987012987012987</v>
      </c>
      <c r="AJ9" s="18">
        <f>('Raw data'!AJ15/'Raw data'!$BD15)*100</f>
        <v>24.675324675324674</v>
      </c>
      <c r="AK9" s="18">
        <f>('Raw data'!AK15/'Raw data'!$BD15)*100</f>
        <v>0.64935064935064934</v>
      </c>
      <c r="AL9" s="18">
        <f>('Raw data'!AL15/'Raw data'!$BD15)*100</f>
        <v>0.64935064935064934</v>
      </c>
      <c r="AM9" s="18">
        <f>('Raw data'!AM15/'Raw data'!$BD15)*100</f>
        <v>14.285714285714285</v>
      </c>
      <c r="AN9" s="18">
        <f>('Raw data'!AN15/'Raw data'!$BD15)*100</f>
        <v>0.32467532467532467</v>
      </c>
      <c r="AO9" s="18">
        <f>('Raw data'!AO15/'Raw data'!$BD15)*100</f>
        <v>0.64935064935064934</v>
      </c>
      <c r="AP9" s="18">
        <f>('Raw data'!AP15/'Raw data'!$BD15)*100</f>
        <v>0.64935064935064934</v>
      </c>
      <c r="AQ9" s="18">
        <f>('Raw data'!AQ15/'Raw data'!$BD15)*100</f>
        <v>3.5714285714285712</v>
      </c>
      <c r="AR9" s="18">
        <f>('Raw data'!AR15/'Raw data'!$BD15)*100</f>
        <v>1.2987012987012987</v>
      </c>
      <c r="AS9" s="18">
        <f>('Raw data'!AS15/'Raw data'!$BD15)*100</f>
        <v>0</v>
      </c>
      <c r="AT9" s="18">
        <f>('Raw data'!AT15/'Raw data'!$BD15)*100</f>
        <v>4.5454545454545459</v>
      </c>
      <c r="AU9" s="18">
        <f>('Raw data'!AU15/'Raw data'!$BD15)*100</f>
        <v>2.9220779220779218</v>
      </c>
      <c r="AV9" s="18">
        <f>('Raw data'!AV15/'Raw data'!$BD15)*100</f>
        <v>0.64935064935064934</v>
      </c>
      <c r="AW9" s="18">
        <f>('Raw data'!AW15/'Raw data'!$BD15)*100</f>
        <v>0</v>
      </c>
      <c r="AX9" s="18">
        <f>('Raw data'!AX15/'Raw data'!$BD15)*100</f>
        <v>0.64935064935064934</v>
      </c>
      <c r="AY9" s="18">
        <f>('Raw data'!AY15/'Raw data'!$BD15)*100</f>
        <v>1.2987012987012987</v>
      </c>
      <c r="AZ9" s="18">
        <f>('Raw data'!AZ15/'Raw data'!$BD15)*100</f>
        <v>0.32467532467532467</v>
      </c>
      <c r="BA9" s="18">
        <f>('Raw data'!BA15/'Raw data'!$BD15)*100</f>
        <v>0</v>
      </c>
      <c r="BB9" s="37">
        <f>('Raw data'!BB15/'Raw data'!$BD15)*100</f>
        <v>16.558441558441558</v>
      </c>
      <c r="BC9" s="36">
        <f t="shared" si="0"/>
        <v>100.00000000000001</v>
      </c>
      <c r="BD9" s="18">
        <f t="shared" si="1"/>
        <v>83.441558441558456</v>
      </c>
      <c r="BE9" s="37">
        <f t="shared" si="2"/>
        <v>0</v>
      </c>
      <c r="BF9" s="76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</row>
    <row r="10" spans="1:1484" s="7" customFormat="1" x14ac:dyDescent="0.25">
      <c r="A10" s="26">
        <v>14.9</v>
      </c>
      <c r="B10" s="36">
        <f>('Raw data'!B16/'Raw data'!$BD16)*100</f>
        <v>0</v>
      </c>
      <c r="C10" s="18">
        <f>('Raw data'!C16/'Raw data'!$BD16)*100</f>
        <v>0</v>
      </c>
      <c r="D10" s="18">
        <f>('Raw data'!D16/'Raw data'!$BD16)*100</f>
        <v>0</v>
      </c>
      <c r="E10" s="18">
        <f>('Raw data'!E16/'Raw data'!$BD16)*100</f>
        <v>0.67567567567567566</v>
      </c>
      <c r="F10" s="18">
        <f>('Raw data'!F16/'Raw data'!$BD16)*100</f>
        <v>0</v>
      </c>
      <c r="G10" s="18">
        <f>('Raw data'!G16/'Raw data'!$BD16)*100</f>
        <v>1.3513513513513513</v>
      </c>
      <c r="H10" s="18">
        <f>('Raw data'!H16/'Raw data'!$BD16)*100</f>
        <v>0.67567567567567566</v>
      </c>
      <c r="I10" s="18">
        <f>('Raw data'!I16/'Raw data'!$BD16)*100</f>
        <v>0</v>
      </c>
      <c r="J10" s="18">
        <f>('Raw data'!J16/'Raw data'!$BD16)*100</f>
        <v>0</v>
      </c>
      <c r="K10" s="18">
        <f>('Raw data'!K16/'Raw data'!$BD16)*100</f>
        <v>0</v>
      </c>
      <c r="L10" s="18">
        <f>('Raw data'!L16/'Raw data'!$BD16)*100</f>
        <v>0.33783783783783783</v>
      </c>
      <c r="M10" s="18">
        <f>('Raw data'!M16/'Raw data'!$BD16)*100</f>
        <v>1.3513513513513513</v>
      </c>
      <c r="N10" s="18">
        <f>('Raw data'!N16/'Raw data'!$BD16)*100</f>
        <v>1.6891891891891893</v>
      </c>
      <c r="O10" s="18">
        <f>('Raw data'!O16/'Raw data'!$BD16)*100</f>
        <v>0</v>
      </c>
      <c r="P10" s="18">
        <f>('Raw data'!P16/'Raw data'!$BD16)*100</f>
        <v>0</v>
      </c>
      <c r="Q10" s="18">
        <f>('Raw data'!Q16/'Raw data'!$BD16)*100</f>
        <v>0.67567567567567566</v>
      </c>
      <c r="R10" s="18">
        <f>('Raw data'!R16/'Raw data'!$BD16)*100</f>
        <v>1.0135135135135136</v>
      </c>
      <c r="S10" s="18">
        <f>('Raw data'!S16/'Raw data'!$BD16)*100</f>
        <v>1.0135135135135136</v>
      </c>
      <c r="T10" s="18">
        <f>('Raw data'!T16/'Raw data'!$BD16)*100</f>
        <v>5.0675675675675675</v>
      </c>
      <c r="U10" s="18">
        <f>('Raw data'!U16/'Raw data'!$BD16)*100</f>
        <v>0.33783783783783783</v>
      </c>
      <c r="V10" s="18">
        <f>('Raw data'!V16/'Raw data'!$BD16)*100</f>
        <v>2.7027027027027026</v>
      </c>
      <c r="W10" s="18">
        <f>('Raw data'!W16/'Raw data'!$BD16)*100</f>
        <v>0.33783783783783783</v>
      </c>
      <c r="X10" s="18">
        <f>('Raw data'!X16/'Raw data'!$BD16)*100</f>
        <v>0</v>
      </c>
      <c r="Y10" s="18">
        <f>('Raw data'!Y16/'Raw data'!$BD16)*100</f>
        <v>1.0135135135135136</v>
      </c>
      <c r="Z10" s="18">
        <f>('Raw data'!Z16/'Raw data'!$BD16)*100</f>
        <v>0</v>
      </c>
      <c r="AA10" s="18">
        <f>('Raw data'!AA16/'Raw data'!$BD16)*100</f>
        <v>0.67567567567567566</v>
      </c>
      <c r="AB10" s="18">
        <f>('Raw data'!AB16/'Raw data'!$BD16)*100</f>
        <v>0.33783783783783783</v>
      </c>
      <c r="AC10" s="18">
        <f>('Raw data'!AC16/'Raw data'!$BD16)*100</f>
        <v>0</v>
      </c>
      <c r="AD10" s="18">
        <f>('Raw data'!AD16/'Raw data'!$BD16)*100</f>
        <v>1.6891891891891893</v>
      </c>
      <c r="AE10" s="18">
        <f>('Raw data'!AE16/'Raw data'!$BD16)*100</f>
        <v>0.67567567567567566</v>
      </c>
      <c r="AF10" s="18">
        <f>('Raw data'!AF16/'Raw data'!$BD16)*100</f>
        <v>0</v>
      </c>
      <c r="AG10" s="18">
        <f>('Raw data'!AG16/'Raw data'!$BD16)*100</f>
        <v>0.33783783783783783</v>
      </c>
      <c r="AH10" s="18">
        <f>('Raw data'!AH16/'Raw data'!$BD16)*100</f>
        <v>9.4594594594594597</v>
      </c>
      <c r="AI10" s="18">
        <f>('Raw data'!AI16/'Raw data'!$BD16)*100</f>
        <v>0.67567567567567566</v>
      </c>
      <c r="AJ10" s="18">
        <f>('Raw data'!AJ16/'Raw data'!$BD16)*100</f>
        <v>19.594594594594593</v>
      </c>
      <c r="AK10" s="18">
        <f>('Raw data'!AK16/'Raw data'!$BD16)*100</f>
        <v>0</v>
      </c>
      <c r="AL10" s="18">
        <f>('Raw data'!AL16/'Raw data'!$BD16)*100</f>
        <v>0</v>
      </c>
      <c r="AM10" s="18">
        <f>('Raw data'!AM16/'Raw data'!$BD16)*100</f>
        <v>13.513513513513514</v>
      </c>
      <c r="AN10" s="18">
        <f>('Raw data'!AN16/'Raw data'!$BD16)*100</f>
        <v>0.33783783783783783</v>
      </c>
      <c r="AO10" s="18">
        <f>('Raw data'!AO16/'Raw data'!$BD16)*100</f>
        <v>1.6891891891891893</v>
      </c>
      <c r="AP10" s="18">
        <f>('Raw data'!AP16/'Raw data'!$BD16)*100</f>
        <v>0.33783783783783783</v>
      </c>
      <c r="AQ10" s="18">
        <f>('Raw data'!AQ16/'Raw data'!$BD16)*100</f>
        <v>5.4054054054054053</v>
      </c>
      <c r="AR10" s="18">
        <f>('Raw data'!AR16/'Raw data'!$BD16)*100</f>
        <v>2.3648648648648649</v>
      </c>
      <c r="AS10" s="18">
        <f>('Raw data'!AS16/'Raw data'!$BD16)*100</f>
        <v>0.67567567567567566</v>
      </c>
      <c r="AT10" s="18">
        <f>('Raw data'!AT16/'Raw data'!$BD16)*100</f>
        <v>5.0675675675675675</v>
      </c>
      <c r="AU10" s="18">
        <f>('Raw data'!AU16/'Raw data'!$BD16)*100</f>
        <v>1.6891891891891893</v>
      </c>
      <c r="AV10" s="18">
        <f>('Raw data'!AV16/'Raw data'!$BD16)*100</f>
        <v>1.3513513513513513</v>
      </c>
      <c r="AW10" s="18">
        <f>('Raw data'!AW16/'Raw data'!$BD16)*100</f>
        <v>0.67567567567567566</v>
      </c>
      <c r="AX10" s="18">
        <f>('Raw data'!AX16/'Raw data'!$BD16)*100</f>
        <v>0.67567567567567566</v>
      </c>
      <c r="AY10" s="18">
        <f>('Raw data'!AY16/'Raw data'!$BD16)*100</f>
        <v>2.0270270270270272</v>
      </c>
      <c r="AZ10" s="18">
        <f>('Raw data'!AZ16/'Raw data'!$BD16)*100</f>
        <v>0</v>
      </c>
      <c r="BA10" s="18">
        <f>('Raw data'!BA16/'Raw data'!$BD16)*100</f>
        <v>0</v>
      </c>
      <c r="BB10" s="37">
        <f>('Raw data'!BB16/'Raw data'!$BD16)*100</f>
        <v>14.189189189189189</v>
      </c>
      <c r="BC10" s="36">
        <f t="shared" si="0"/>
        <v>101.68918918918922</v>
      </c>
      <c r="BD10" s="18">
        <f t="shared" si="1"/>
        <v>85.810810810810835</v>
      </c>
      <c r="BE10" s="37">
        <f t="shared" si="2"/>
        <v>1.689189189189189</v>
      </c>
      <c r="BF10" s="76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</row>
    <row r="11" spans="1:1484" s="7" customFormat="1" x14ac:dyDescent="0.25">
      <c r="A11" s="25">
        <v>15.9</v>
      </c>
      <c r="B11" s="36">
        <f>('Raw data'!B17/'Raw data'!$BD17)*100</f>
        <v>0</v>
      </c>
      <c r="C11" s="18">
        <f>('Raw data'!C17/'Raw data'!$BD17)*100</f>
        <v>0</v>
      </c>
      <c r="D11" s="18">
        <f>('Raw data'!D17/'Raw data'!$BD17)*100</f>
        <v>0</v>
      </c>
      <c r="E11" s="18">
        <f>('Raw data'!E17/'Raw data'!$BD17)*100</f>
        <v>0.34129692832764508</v>
      </c>
      <c r="F11" s="18">
        <f>('Raw data'!F17/'Raw data'!$BD17)*100</f>
        <v>0</v>
      </c>
      <c r="G11" s="18">
        <f>('Raw data'!G17/'Raw data'!$BD17)*100</f>
        <v>0</v>
      </c>
      <c r="H11" s="18">
        <f>('Raw data'!H17/'Raw data'!$BD17)*100</f>
        <v>0.34129692832764508</v>
      </c>
      <c r="I11" s="18">
        <f>('Raw data'!I17/'Raw data'!$BD17)*100</f>
        <v>0.34129692832764508</v>
      </c>
      <c r="J11" s="18">
        <f>('Raw data'!J17/'Raw data'!$BD17)*100</f>
        <v>0</v>
      </c>
      <c r="K11" s="18">
        <f>('Raw data'!K17/'Raw data'!$BD17)*100</f>
        <v>0.68259385665529015</v>
      </c>
      <c r="L11" s="18">
        <f>('Raw data'!L17/'Raw data'!$BD17)*100</f>
        <v>0</v>
      </c>
      <c r="M11" s="18">
        <f>('Raw data'!M17/'Raw data'!$BD17)*100</f>
        <v>3.0716723549488054</v>
      </c>
      <c r="N11" s="18">
        <f>('Raw data'!N17/'Raw data'!$BD17)*100</f>
        <v>3.4129692832764507</v>
      </c>
      <c r="O11" s="18">
        <f>('Raw data'!O17/'Raw data'!$BD17)*100</f>
        <v>1.0238907849829351</v>
      </c>
      <c r="P11" s="18">
        <f>('Raw data'!P17/'Raw data'!$BD17)*100</f>
        <v>0.34129692832764508</v>
      </c>
      <c r="Q11" s="18">
        <f>('Raw data'!Q17/'Raw data'!$BD17)*100</f>
        <v>0.34129692832764508</v>
      </c>
      <c r="R11" s="18">
        <f>('Raw data'!R17/'Raw data'!$BD17)*100</f>
        <v>0.68259385665529015</v>
      </c>
      <c r="S11" s="18">
        <f>('Raw data'!S17/'Raw data'!$BD17)*100</f>
        <v>1.7064846416382253</v>
      </c>
      <c r="T11" s="18">
        <f>('Raw data'!T17/'Raw data'!$BD17)*100</f>
        <v>10.238907849829351</v>
      </c>
      <c r="U11" s="18">
        <f>('Raw data'!U17/'Raw data'!$BD17)*100</f>
        <v>0.34129692832764508</v>
      </c>
      <c r="V11" s="18">
        <f>('Raw data'!V17/'Raw data'!$BD17)*100</f>
        <v>2.0477815699658701</v>
      </c>
      <c r="W11" s="18">
        <f>('Raw data'!W17/'Raw data'!$BD17)*100</f>
        <v>1.0238907849829351</v>
      </c>
      <c r="X11" s="18">
        <f>('Raw data'!X17/'Raw data'!$BD17)*100</f>
        <v>0</v>
      </c>
      <c r="Y11" s="18">
        <f>('Raw data'!Y17/'Raw data'!$BD17)*100</f>
        <v>1.3651877133105803</v>
      </c>
      <c r="Z11" s="18">
        <f>('Raw data'!Z17/'Raw data'!$BD17)*100</f>
        <v>0</v>
      </c>
      <c r="AA11" s="18">
        <f>('Raw data'!AA17/'Raw data'!$BD17)*100</f>
        <v>0</v>
      </c>
      <c r="AB11" s="18">
        <f>('Raw data'!AB17/'Raw data'!$BD17)*100</f>
        <v>0</v>
      </c>
      <c r="AC11" s="18">
        <f>('Raw data'!AC17/'Raw data'!$BD17)*100</f>
        <v>0</v>
      </c>
      <c r="AD11" s="18">
        <f>('Raw data'!AD17/'Raw data'!$BD17)*100</f>
        <v>0</v>
      </c>
      <c r="AE11" s="18">
        <f>('Raw data'!AE17/'Raw data'!$BD17)*100</f>
        <v>0</v>
      </c>
      <c r="AF11" s="18">
        <f>('Raw data'!AF17/'Raw data'!$BD17)*100</f>
        <v>0.68259385665529015</v>
      </c>
      <c r="AG11" s="18">
        <f>('Raw data'!AG17/'Raw data'!$BD17)*100</f>
        <v>1.3651877133105803</v>
      </c>
      <c r="AH11" s="18">
        <f>('Raw data'!AH17/'Raw data'!$BD17)*100</f>
        <v>6.4846416382252556</v>
      </c>
      <c r="AI11" s="18">
        <f>('Raw data'!AI17/'Raw data'!$BD17)*100</f>
        <v>0.34129692832764508</v>
      </c>
      <c r="AJ11" s="18">
        <f>('Raw data'!AJ17/'Raw data'!$BD17)*100</f>
        <v>13.993174061433447</v>
      </c>
      <c r="AK11" s="18">
        <f>('Raw data'!AK17/'Raw data'!$BD17)*100</f>
        <v>0</v>
      </c>
      <c r="AL11" s="18">
        <f>('Raw data'!AL17/'Raw data'!$BD17)*100</f>
        <v>0.34129692832764508</v>
      </c>
      <c r="AM11" s="18">
        <f>('Raw data'!AM17/'Raw data'!$BD17)*100</f>
        <v>18.430034129692832</v>
      </c>
      <c r="AN11" s="18">
        <f>('Raw data'!AN17/'Raw data'!$BD17)*100</f>
        <v>0.34129692832764508</v>
      </c>
      <c r="AO11" s="18">
        <f>('Raw data'!AO17/'Raw data'!$BD17)*100</f>
        <v>1.0238907849829351</v>
      </c>
      <c r="AP11" s="18">
        <f>('Raw data'!AP17/'Raw data'!$BD17)*100</f>
        <v>0.34129692832764508</v>
      </c>
      <c r="AQ11" s="18">
        <f>('Raw data'!AQ17/'Raw data'!$BD17)*100</f>
        <v>3.0716723549488054</v>
      </c>
      <c r="AR11" s="18">
        <f>('Raw data'!AR17/'Raw data'!$BD17)*100</f>
        <v>2.3890784982935154</v>
      </c>
      <c r="AS11" s="18">
        <f>('Raw data'!AS17/'Raw data'!$BD17)*100</f>
        <v>0.68259385665529015</v>
      </c>
      <c r="AT11" s="18">
        <f>('Raw data'!AT17/'Raw data'!$BD17)*100</f>
        <v>2.0477815699658701</v>
      </c>
      <c r="AU11" s="18">
        <f>('Raw data'!AU17/'Raw data'!$BD17)*100</f>
        <v>1.7064846416382253</v>
      </c>
      <c r="AV11" s="18">
        <f>('Raw data'!AV17/'Raw data'!$BD17)*100</f>
        <v>1.0238907849829351</v>
      </c>
      <c r="AW11" s="18">
        <f>('Raw data'!AW17/'Raw data'!$BD17)*100</f>
        <v>1.3651877133105803</v>
      </c>
      <c r="AX11" s="18">
        <f>('Raw data'!AX17/'Raw data'!$BD17)*100</f>
        <v>0.34129692832764508</v>
      </c>
      <c r="AY11" s="18">
        <f>('Raw data'!AY17/'Raw data'!$BD17)*100</f>
        <v>2.7303754266211606</v>
      </c>
      <c r="AZ11" s="18">
        <f>('Raw data'!AZ17/'Raw data'!$BD17)*100</f>
        <v>0.68259385665529015</v>
      </c>
      <c r="BA11" s="18">
        <f>('Raw data'!BA17/'Raw data'!$BD17)*100</f>
        <v>0</v>
      </c>
      <c r="BB11" s="37">
        <f>('Raw data'!BB17/'Raw data'!$BD17)*100</f>
        <v>16.723549488054605</v>
      </c>
      <c r="BC11" s="36">
        <f t="shared" si="0"/>
        <v>103.41296928327645</v>
      </c>
      <c r="BD11" s="18">
        <f t="shared" si="1"/>
        <v>83.276450511945399</v>
      </c>
      <c r="BE11" s="37">
        <f t="shared" si="2"/>
        <v>3.4129692832764507</v>
      </c>
      <c r="BF11" s="76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</row>
    <row r="12" spans="1:1484" s="7" customFormat="1" x14ac:dyDescent="0.25">
      <c r="A12" s="25">
        <v>18.38</v>
      </c>
      <c r="B12" s="36">
        <f>('Raw data'!B18/'Raw data'!$BD18)*100</f>
        <v>0</v>
      </c>
      <c r="C12" s="18">
        <f>('Raw data'!C18/'Raw data'!$BD18)*100</f>
        <v>0</v>
      </c>
      <c r="D12" s="18">
        <f>('Raw data'!D18/'Raw data'!$BD18)*100</f>
        <v>0</v>
      </c>
      <c r="E12" s="18">
        <f>('Raw data'!E18/'Raw data'!$BD18)*100</f>
        <v>0.32786885245901637</v>
      </c>
      <c r="F12" s="18">
        <f>('Raw data'!F18/'Raw data'!$BD18)*100</f>
        <v>1.639344262295082</v>
      </c>
      <c r="G12" s="18">
        <f>('Raw data'!G18/'Raw data'!$BD18)*100</f>
        <v>0.65573770491803274</v>
      </c>
      <c r="H12" s="18">
        <f>('Raw data'!H18/'Raw data'!$BD18)*100</f>
        <v>0.32786885245901637</v>
      </c>
      <c r="I12" s="18">
        <f>('Raw data'!I18/'Raw data'!$BD18)*100</f>
        <v>0.32786885245901637</v>
      </c>
      <c r="J12" s="18">
        <f>('Raw data'!J18/'Raw data'!$BD18)*100</f>
        <v>0</v>
      </c>
      <c r="K12" s="18">
        <f>('Raw data'!K18/'Raw data'!$BD18)*100</f>
        <v>0.32786885245901637</v>
      </c>
      <c r="L12" s="18">
        <f>('Raw data'!L18/'Raw data'!$BD18)*100</f>
        <v>0</v>
      </c>
      <c r="M12" s="18">
        <f>('Raw data'!M18/'Raw data'!$BD18)*100</f>
        <v>1.3114754098360655</v>
      </c>
      <c r="N12" s="18">
        <f>('Raw data'!N18/'Raw data'!$BD18)*100</f>
        <v>2.2950819672131146</v>
      </c>
      <c r="O12" s="18">
        <f>('Raw data'!O18/'Raw data'!$BD18)*100</f>
        <v>0.65573770491803274</v>
      </c>
      <c r="P12" s="18">
        <f>('Raw data'!P18/'Raw data'!$BD18)*100</f>
        <v>0.65573770491803274</v>
      </c>
      <c r="Q12" s="18">
        <f>('Raw data'!Q18/'Raw data'!$BD18)*100</f>
        <v>0.32786885245901637</v>
      </c>
      <c r="R12" s="18">
        <f>('Raw data'!R18/'Raw data'!$BD18)*100</f>
        <v>1.9672131147540985</v>
      </c>
      <c r="S12" s="18">
        <f>('Raw data'!S18/'Raw data'!$BD18)*100</f>
        <v>0.98360655737704927</v>
      </c>
      <c r="T12" s="18">
        <f>('Raw data'!T18/'Raw data'!$BD18)*100</f>
        <v>12.459016393442624</v>
      </c>
      <c r="U12" s="18">
        <f>('Raw data'!U18/'Raw data'!$BD18)*100</f>
        <v>0.98360655737704927</v>
      </c>
      <c r="V12" s="18">
        <f>('Raw data'!V18/'Raw data'!$BD18)*100</f>
        <v>0.98360655737704927</v>
      </c>
      <c r="W12" s="18">
        <f>('Raw data'!W18/'Raw data'!$BD18)*100</f>
        <v>0.65573770491803274</v>
      </c>
      <c r="X12" s="18">
        <f>('Raw data'!X18/'Raw data'!$BD18)*100</f>
        <v>0.32786885245901637</v>
      </c>
      <c r="Y12" s="18">
        <f>('Raw data'!Y18/'Raw data'!$BD18)*100</f>
        <v>0.65573770491803274</v>
      </c>
      <c r="Z12" s="18">
        <f>('Raw data'!Z18/'Raw data'!$BD18)*100</f>
        <v>0</v>
      </c>
      <c r="AA12" s="18">
        <f>('Raw data'!AA18/'Raw data'!$BD18)*100</f>
        <v>0</v>
      </c>
      <c r="AB12" s="18">
        <f>('Raw data'!AB18/'Raw data'!$BD18)*100</f>
        <v>0</v>
      </c>
      <c r="AC12" s="18">
        <f>('Raw data'!AC18/'Raw data'!$BD18)*100</f>
        <v>0.65573770491803274</v>
      </c>
      <c r="AD12" s="18">
        <f>('Raw data'!AD18/'Raw data'!$BD18)*100</f>
        <v>0.65573770491803274</v>
      </c>
      <c r="AE12" s="18">
        <f>('Raw data'!AE18/'Raw data'!$BD18)*100</f>
        <v>0.32786885245901637</v>
      </c>
      <c r="AF12" s="18">
        <f>('Raw data'!AF18/'Raw data'!$BD18)*100</f>
        <v>0</v>
      </c>
      <c r="AG12" s="18">
        <f>('Raw data'!AG18/'Raw data'!$BD18)*100</f>
        <v>3.9344262295081971</v>
      </c>
      <c r="AH12" s="18">
        <f>('Raw data'!AH18/'Raw data'!$BD18)*100</f>
        <v>5.9016393442622954</v>
      </c>
      <c r="AI12" s="18">
        <f>('Raw data'!AI18/'Raw data'!$BD18)*100</f>
        <v>1.639344262295082</v>
      </c>
      <c r="AJ12" s="18">
        <f>('Raw data'!AJ18/'Raw data'!$BD18)*100</f>
        <v>15.081967213114755</v>
      </c>
      <c r="AK12" s="18">
        <f>('Raw data'!AK18/'Raw data'!$BD18)*100</f>
        <v>0</v>
      </c>
      <c r="AL12" s="18">
        <f>('Raw data'!AL18/'Raw data'!$BD18)*100</f>
        <v>0.65573770491803274</v>
      </c>
      <c r="AM12" s="18">
        <f>('Raw data'!AM18/'Raw data'!$BD18)*100</f>
        <v>17.377049180327869</v>
      </c>
      <c r="AN12" s="18">
        <f>('Raw data'!AN18/'Raw data'!$BD18)*100</f>
        <v>0.32786885245901637</v>
      </c>
      <c r="AO12" s="18">
        <f>('Raw data'!AO18/'Raw data'!$BD18)*100</f>
        <v>0.32786885245901637</v>
      </c>
      <c r="AP12" s="18">
        <f>('Raw data'!AP18/'Raw data'!$BD18)*100</f>
        <v>1.639344262295082</v>
      </c>
      <c r="AQ12" s="18">
        <f>('Raw data'!AQ18/'Raw data'!$BD18)*100</f>
        <v>4.2622950819672125</v>
      </c>
      <c r="AR12" s="18">
        <f>('Raw data'!AR18/'Raw data'!$BD18)*100</f>
        <v>3.9344262295081971</v>
      </c>
      <c r="AS12" s="18">
        <f>('Raw data'!AS18/'Raw data'!$BD18)*100</f>
        <v>0.32786885245901637</v>
      </c>
      <c r="AT12" s="18">
        <f>('Raw data'!AT18/'Raw data'!$BD18)*100</f>
        <v>0.32786885245901637</v>
      </c>
      <c r="AU12" s="18">
        <f>('Raw data'!AU18/'Raw data'!$BD18)*100</f>
        <v>1.639344262295082</v>
      </c>
      <c r="AV12" s="18">
        <f>('Raw data'!AV18/'Raw data'!$BD18)*100</f>
        <v>0.32786885245901637</v>
      </c>
      <c r="AW12" s="18">
        <f>('Raw data'!AW18/'Raw data'!$BD18)*100</f>
        <v>0.98360655737704927</v>
      </c>
      <c r="AX12" s="18">
        <f>('Raw data'!AX18/'Raw data'!$BD18)*100</f>
        <v>0.65573770491803274</v>
      </c>
      <c r="AY12" s="18">
        <f>('Raw data'!AY18/'Raw data'!$BD18)*100</f>
        <v>1.3114754098360655</v>
      </c>
      <c r="AZ12" s="18">
        <f>('Raw data'!AZ18/'Raw data'!$BD18)*100</f>
        <v>0</v>
      </c>
      <c r="BA12" s="18">
        <f>('Raw data'!BA18/'Raw data'!$BD18)*100</f>
        <v>0</v>
      </c>
      <c r="BB12" s="37">
        <f>('Raw data'!BB18/'Raw data'!$BD18)*100</f>
        <v>12.131147540983607</v>
      </c>
      <c r="BC12" s="36">
        <f t="shared" si="0"/>
        <v>102.29508196721311</v>
      </c>
      <c r="BD12" s="18">
        <f t="shared" si="1"/>
        <v>87.868852459016395</v>
      </c>
      <c r="BE12" s="37">
        <f t="shared" si="2"/>
        <v>2.2950819672131146</v>
      </c>
      <c r="BF12" s="77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</row>
    <row r="13" spans="1:1484" s="7" customFormat="1" x14ac:dyDescent="0.25">
      <c r="A13" s="27">
        <v>19.28</v>
      </c>
      <c r="B13" s="38">
        <f>('Raw data'!B19/'Raw data'!$BD19)*100</f>
        <v>0</v>
      </c>
      <c r="C13" s="19">
        <f>('Raw data'!C19/'Raw data'!$BD19)*100</f>
        <v>0.39525691699604742</v>
      </c>
      <c r="D13" s="19">
        <f>('Raw data'!D19/'Raw data'!$BD19)*100</f>
        <v>0</v>
      </c>
      <c r="E13" s="19">
        <f>('Raw data'!E19/'Raw data'!$BD19)*100</f>
        <v>0</v>
      </c>
      <c r="F13" s="19">
        <f>('Raw data'!F19/'Raw data'!$BD19)*100</f>
        <v>0</v>
      </c>
      <c r="G13" s="19">
        <f>('Raw data'!G19/'Raw data'!$BD19)*100</f>
        <v>0</v>
      </c>
      <c r="H13" s="19">
        <f>('Raw data'!H19/'Raw data'!$BD19)*100</f>
        <v>0.79051383399209485</v>
      </c>
      <c r="I13" s="19">
        <f>('Raw data'!I19/'Raw data'!$BD19)*100</f>
        <v>0.39525691699604742</v>
      </c>
      <c r="J13" s="19">
        <f>('Raw data'!J19/'Raw data'!$BD19)*100</f>
        <v>1.1857707509881421</v>
      </c>
      <c r="K13" s="19">
        <f>('Raw data'!K19/'Raw data'!$BD19)*100</f>
        <v>1.1857707509881421</v>
      </c>
      <c r="L13" s="19">
        <f>('Raw data'!L19/'Raw data'!$BD19)*100</f>
        <v>0</v>
      </c>
      <c r="M13" s="19">
        <f>('Raw data'!M19/'Raw data'!$BD19)*100</f>
        <v>2.766798418972332</v>
      </c>
      <c r="N13" s="19">
        <f>('Raw data'!N19/'Raw data'!$BD19)*100</f>
        <v>4.3478260869565215</v>
      </c>
      <c r="O13" s="19">
        <f>('Raw data'!O19/'Raw data'!$BD19)*100</f>
        <v>1.1857707509881421</v>
      </c>
      <c r="P13" s="19">
        <f>('Raw data'!P19/'Raw data'!$BD19)*100</f>
        <v>1.1857707509881421</v>
      </c>
      <c r="Q13" s="19">
        <f>('Raw data'!Q19/'Raw data'!$BD19)*100</f>
        <v>1.1857707509881421</v>
      </c>
      <c r="R13" s="19">
        <f>('Raw data'!R19/'Raw data'!$BD19)*100</f>
        <v>0</v>
      </c>
      <c r="S13" s="19">
        <f>('Raw data'!S19/'Raw data'!$BD19)*100</f>
        <v>1.1857707509881421</v>
      </c>
      <c r="T13" s="19">
        <f>('Raw data'!T19/'Raw data'!$BD19)*100</f>
        <v>11.462450592885375</v>
      </c>
      <c r="U13" s="19">
        <f>('Raw data'!U19/'Raw data'!$BD19)*100</f>
        <v>1.9762845849802373</v>
      </c>
      <c r="V13" s="19">
        <f>('Raw data'!V19/'Raw data'!$BD19)*100</f>
        <v>3.5573122529644272</v>
      </c>
      <c r="W13" s="19">
        <f>('Raw data'!W19/'Raw data'!$BD19)*100</f>
        <v>0.39525691699604742</v>
      </c>
      <c r="X13" s="19">
        <f>('Raw data'!X19/'Raw data'!$BD19)*100</f>
        <v>0</v>
      </c>
      <c r="Y13" s="19">
        <f>('Raw data'!Y19/'Raw data'!$BD19)*100</f>
        <v>1.9762845849802373</v>
      </c>
      <c r="Z13" s="19">
        <f>('Raw data'!Z19/'Raw data'!$BD19)*100</f>
        <v>1.1857707509881421</v>
      </c>
      <c r="AA13" s="19">
        <f>('Raw data'!AA19/'Raw data'!$BD19)*100</f>
        <v>0.39525691699604742</v>
      </c>
      <c r="AB13" s="19">
        <f>('Raw data'!AB19/'Raw data'!$BD19)*100</f>
        <v>1.1857707509881421</v>
      </c>
      <c r="AC13" s="19">
        <f>('Raw data'!AC19/'Raw data'!$BD19)*100</f>
        <v>0</v>
      </c>
      <c r="AD13" s="19">
        <f>('Raw data'!AD19/'Raw data'!$BD19)*100</f>
        <v>1.5810276679841897</v>
      </c>
      <c r="AE13" s="19">
        <f>('Raw data'!AE19/'Raw data'!$BD19)*100</f>
        <v>0.39525691699604742</v>
      </c>
      <c r="AF13" s="19">
        <f>('Raw data'!AF19/'Raw data'!$BD19)*100</f>
        <v>0.39525691699604742</v>
      </c>
      <c r="AG13" s="19">
        <f>('Raw data'!AG19/'Raw data'!$BD19)*100</f>
        <v>0</v>
      </c>
      <c r="AH13" s="19">
        <f>('Raw data'!AH19/'Raw data'!$BD19)*100</f>
        <v>3.9525691699604746</v>
      </c>
      <c r="AI13" s="19">
        <f>('Raw data'!AI19/'Raw data'!$BD19)*100</f>
        <v>0.79051383399209485</v>
      </c>
      <c r="AJ13" s="19">
        <f>('Raw data'!AJ19/'Raw data'!$BD19)*100</f>
        <v>9.8814229249011856</v>
      </c>
      <c r="AK13" s="19">
        <f>('Raw data'!AK19/'Raw data'!$BD19)*100</f>
        <v>0.39525691699604742</v>
      </c>
      <c r="AL13" s="19">
        <f>('Raw data'!AL19/'Raw data'!$BD19)*100</f>
        <v>0</v>
      </c>
      <c r="AM13" s="19">
        <f>('Raw data'!AM19/'Raw data'!$BD19)*100</f>
        <v>23.320158102766801</v>
      </c>
      <c r="AN13" s="19">
        <f>('Raw data'!AN19/'Raw data'!$BD19)*100</f>
        <v>0.39525691699604742</v>
      </c>
      <c r="AO13" s="19">
        <f>('Raw data'!AO19/'Raw data'!$BD19)*100</f>
        <v>0.79051383399209485</v>
      </c>
      <c r="AP13" s="19">
        <f>('Raw data'!AP19/'Raw data'!$BD19)*100</f>
        <v>0.39525691699604742</v>
      </c>
      <c r="AQ13" s="19">
        <f>('Raw data'!AQ19/'Raw data'!$BD19)*100</f>
        <v>2.3715415019762842</v>
      </c>
      <c r="AR13" s="19">
        <f>('Raw data'!AR19/'Raw data'!$BD19)*100</f>
        <v>0.79051383399209485</v>
      </c>
      <c r="AS13" s="19">
        <f>('Raw data'!AS19/'Raw data'!$BD19)*100</f>
        <v>0</v>
      </c>
      <c r="AT13" s="19">
        <f>('Raw data'!AT19/'Raw data'!$BD19)*100</f>
        <v>2.766798418972332</v>
      </c>
      <c r="AU13" s="19">
        <f>('Raw data'!AU19/'Raw data'!$BD19)*100</f>
        <v>2.3715415019762842</v>
      </c>
      <c r="AV13" s="19">
        <f>('Raw data'!AV19/'Raw data'!$BD19)*100</f>
        <v>0</v>
      </c>
      <c r="AW13" s="19">
        <f>('Raw data'!AW19/'Raw data'!$BD19)*100</f>
        <v>0.39525691699604742</v>
      </c>
      <c r="AX13" s="19">
        <f>('Raw data'!AX19/'Raw data'!$BD19)*100</f>
        <v>0.79051383399209485</v>
      </c>
      <c r="AY13" s="19">
        <f>('Raw data'!AY19/'Raw data'!$BD19)*100</f>
        <v>0</v>
      </c>
      <c r="AZ13" s="19">
        <f>('Raw data'!AZ19/'Raw data'!$BD19)*100</f>
        <v>0</v>
      </c>
      <c r="BA13" s="19">
        <f>('Raw data'!BA19/'Raw data'!$BD19)*100</f>
        <v>0</v>
      </c>
      <c r="BB13" s="39">
        <f>('Raw data'!BB19/'Raw data'!$BD19)*100</f>
        <v>15.019762845849801</v>
      </c>
      <c r="BC13" s="38">
        <f t="shared" si="0"/>
        <v>104.74308300395255</v>
      </c>
      <c r="BD13" s="19">
        <f t="shared" si="1"/>
        <v>84.980237154150188</v>
      </c>
      <c r="BE13" s="39">
        <f t="shared" si="2"/>
        <v>4.7430830039525693</v>
      </c>
      <c r="BF13" s="80">
        <v>3</v>
      </c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</row>
    <row r="14" spans="1:1484" s="7" customFormat="1" x14ac:dyDescent="0.25">
      <c r="A14" s="27">
        <v>20.28</v>
      </c>
      <c r="B14" s="38">
        <f>('Raw data'!B20/'Raw data'!$BD20)*100</f>
        <v>0</v>
      </c>
      <c r="C14" s="19">
        <f>('Raw data'!C20/'Raw data'!$BD20)*100</f>
        <v>0.48076923076923078</v>
      </c>
      <c r="D14" s="19">
        <f>('Raw data'!D20/'Raw data'!$BD20)*100</f>
        <v>0</v>
      </c>
      <c r="E14" s="19">
        <f>('Raw data'!E20/'Raw data'!$BD20)*100</f>
        <v>0</v>
      </c>
      <c r="F14" s="19">
        <f>('Raw data'!F20/'Raw data'!$BD20)*100</f>
        <v>0</v>
      </c>
      <c r="G14" s="19">
        <f>('Raw data'!G20/'Raw data'!$BD20)*100</f>
        <v>0.96153846153846156</v>
      </c>
      <c r="H14" s="19">
        <f>('Raw data'!H20/'Raw data'!$BD20)*100</f>
        <v>0.96153846153846156</v>
      </c>
      <c r="I14" s="19">
        <f>('Raw data'!I20/'Raw data'!$BD20)*100</f>
        <v>0.48076923076923078</v>
      </c>
      <c r="J14" s="19">
        <f>('Raw data'!J20/'Raw data'!$BD20)*100</f>
        <v>0</v>
      </c>
      <c r="K14" s="19">
        <f>('Raw data'!K20/'Raw data'!$BD20)*100</f>
        <v>0.96153846153846156</v>
      </c>
      <c r="L14" s="19">
        <f>('Raw data'!L20/'Raw data'!$BD20)*100</f>
        <v>0</v>
      </c>
      <c r="M14" s="19">
        <f>('Raw data'!M20/'Raw data'!$BD20)*100</f>
        <v>3.8461538461538463</v>
      </c>
      <c r="N14" s="19">
        <f>('Raw data'!N20/'Raw data'!$BD20)*100</f>
        <v>3.8461538461538463</v>
      </c>
      <c r="O14" s="19">
        <f>('Raw data'!O20/'Raw data'!$BD20)*100</f>
        <v>1.4423076923076923</v>
      </c>
      <c r="P14" s="19">
        <f>('Raw data'!P20/'Raw data'!$BD20)*100</f>
        <v>0</v>
      </c>
      <c r="Q14" s="19">
        <f>('Raw data'!Q20/'Raw data'!$BD20)*100</f>
        <v>0</v>
      </c>
      <c r="R14" s="19">
        <f>('Raw data'!R20/'Raw data'!$BD20)*100</f>
        <v>0.48076923076923078</v>
      </c>
      <c r="S14" s="19">
        <f>('Raw data'!S20/'Raw data'!$BD20)*100</f>
        <v>1.9230769230769231</v>
      </c>
      <c r="T14" s="19">
        <f>('Raw data'!T20/'Raw data'!$BD20)*100</f>
        <v>9.6153846153846168</v>
      </c>
      <c r="U14" s="19">
        <f>('Raw data'!U20/'Raw data'!$BD20)*100</f>
        <v>0</v>
      </c>
      <c r="V14" s="19">
        <f>('Raw data'!V20/'Raw data'!$BD20)*100</f>
        <v>2.4038461538461542</v>
      </c>
      <c r="W14" s="19">
        <f>('Raw data'!W20/'Raw data'!$BD20)*100</f>
        <v>0.96153846153846156</v>
      </c>
      <c r="X14" s="19">
        <f>('Raw data'!X20/'Raw data'!$BD20)*100</f>
        <v>0.48076923076923078</v>
      </c>
      <c r="Y14" s="19">
        <f>('Raw data'!Y20/'Raw data'!$BD20)*100</f>
        <v>0.48076923076923078</v>
      </c>
      <c r="Z14" s="19">
        <f>('Raw data'!Z20/'Raw data'!$BD20)*100</f>
        <v>0</v>
      </c>
      <c r="AA14" s="19">
        <f>('Raw data'!AA20/'Raw data'!$BD20)*100</f>
        <v>0</v>
      </c>
      <c r="AB14" s="19">
        <f>('Raw data'!AB20/'Raw data'!$BD20)*100</f>
        <v>0</v>
      </c>
      <c r="AC14" s="19">
        <f>('Raw data'!AC20/'Raw data'!$BD20)*100</f>
        <v>0</v>
      </c>
      <c r="AD14" s="19">
        <f>('Raw data'!AD20/'Raw data'!$BD20)*100</f>
        <v>3.3653846153846154</v>
      </c>
      <c r="AE14" s="19">
        <f>('Raw data'!AE20/'Raw data'!$BD20)*100</f>
        <v>0</v>
      </c>
      <c r="AF14" s="19">
        <f>('Raw data'!AF20/'Raw data'!$BD20)*100</f>
        <v>0.48076923076923078</v>
      </c>
      <c r="AG14" s="19">
        <f>('Raw data'!AG20/'Raw data'!$BD20)*100</f>
        <v>0</v>
      </c>
      <c r="AH14" s="19">
        <f>('Raw data'!AH20/'Raw data'!$BD20)*100</f>
        <v>5.7692307692307692</v>
      </c>
      <c r="AI14" s="19">
        <f>('Raw data'!AI20/'Raw data'!$BD20)*100</f>
        <v>1.9230769230769231</v>
      </c>
      <c r="AJ14" s="19">
        <f>('Raw data'!AJ20/'Raw data'!$BD20)*100</f>
        <v>10.576923076923077</v>
      </c>
      <c r="AK14" s="19">
        <f>('Raw data'!AK20/'Raw data'!$BD20)*100</f>
        <v>0.48076923076923078</v>
      </c>
      <c r="AL14" s="19">
        <f>('Raw data'!AL20/'Raw data'!$BD20)*100</f>
        <v>0.48076923076923078</v>
      </c>
      <c r="AM14" s="19">
        <f>('Raw data'!AM20/'Raw data'!$BD20)*100</f>
        <v>27.403846153846157</v>
      </c>
      <c r="AN14" s="19">
        <f>('Raw data'!AN20/'Raw data'!$BD20)*100</f>
        <v>0.48076923076923078</v>
      </c>
      <c r="AO14" s="19">
        <f>('Raw data'!AO20/'Raw data'!$BD20)*100</f>
        <v>1.4423076923076923</v>
      </c>
      <c r="AP14" s="19">
        <f>('Raw data'!AP20/'Raw data'!$BD20)*100</f>
        <v>0</v>
      </c>
      <c r="AQ14" s="19">
        <f>('Raw data'!AQ20/'Raw data'!$BD20)*100</f>
        <v>1.9230769230769231</v>
      </c>
      <c r="AR14" s="19">
        <f>('Raw data'!AR20/'Raw data'!$BD20)*100</f>
        <v>1.4423076923076923</v>
      </c>
      <c r="AS14" s="19">
        <f>('Raw data'!AS20/'Raw data'!$BD20)*100</f>
        <v>0</v>
      </c>
      <c r="AT14" s="19">
        <f>('Raw data'!AT20/'Raw data'!$BD20)*100</f>
        <v>1.4423076923076923</v>
      </c>
      <c r="AU14" s="19">
        <f>('Raw data'!AU20/'Raw data'!$BD20)*100</f>
        <v>0.48076923076923078</v>
      </c>
      <c r="AV14" s="19">
        <f>('Raw data'!AV20/'Raw data'!$BD20)*100</f>
        <v>0.96153846153846156</v>
      </c>
      <c r="AW14" s="19">
        <f>('Raw data'!AW20/'Raw data'!$BD20)*100</f>
        <v>0.96153846153846156</v>
      </c>
      <c r="AX14" s="19">
        <f>('Raw data'!AX20/'Raw data'!$BD20)*100</f>
        <v>0</v>
      </c>
      <c r="AY14" s="19">
        <f>('Raw data'!AY20/'Raw data'!$BD20)*100</f>
        <v>0.48076923076923078</v>
      </c>
      <c r="AZ14" s="19">
        <f>('Raw data'!AZ20/'Raw data'!$BD20)*100</f>
        <v>0</v>
      </c>
      <c r="BA14" s="19">
        <f>('Raw data'!BA20/'Raw data'!$BD20)*100</f>
        <v>0</v>
      </c>
      <c r="BB14" s="39">
        <f>('Raw data'!BB20/'Raw data'!$BD20)*100</f>
        <v>14.423076923076922</v>
      </c>
      <c r="BC14" s="38">
        <f t="shared" si="0"/>
        <v>103.84615384615384</v>
      </c>
      <c r="BD14" s="19">
        <f t="shared" si="1"/>
        <v>85.57692307692308</v>
      </c>
      <c r="BE14" s="39">
        <f t="shared" si="2"/>
        <v>3.8461538461538463</v>
      </c>
      <c r="BF14" s="81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</row>
    <row r="15" spans="1:1484" s="7" customFormat="1" x14ac:dyDescent="0.25">
      <c r="A15" s="27">
        <v>21.9</v>
      </c>
      <c r="B15" s="38">
        <f>('Raw data'!B21/'Raw data'!$BD21)*100</f>
        <v>0</v>
      </c>
      <c r="C15" s="19">
        <f>('Raw data'!C21/'Raw data'!$BD21)*100</f>
        <v>0</v>
      </c>
      <c r="D15" s="19">
        <f>('Raw data'!D21/'Raw data'!$BD21)*100</f>
        <v>0</v>
      </c>
      <c r="E15" s="19">
        <f>('Raw data'!E21/'Raw data'!$BD21)*100</f>
        <v>0</v>
      </c>
      <c r="F15" s="19">
        <f>('Raw data'!F21/'Raw data'!$BD21)*100</f>
        <v>0</v>
      </c>
      <c r="G15" s="19">
        <f>('Raw data'!G21/'Raw data'!$BD21)*100</f>
        <v>0</v>
      </c>
      <c r="H15" s="19">
        <f>('Raw data'!H21/'Raw data'!$BD21)*100</f>
        <v>0</v>
      </c>
      <c r="I15" s="19">
        <f>('Raw data'!I21/'Raw data'!$BD21)*100</f>
        <v>1.4492753623188406</v>
      </c>
      <c r="J15" s="19">
        <f>('Raw data'!J21/'Raw data'!$BD21)*100</f>
        <v>0</v>
      </c>
      <c r="K15" s="19">
        <f>('Raw data'!K21/'Raw data'!$BD21)*100</f>
        <v>0.72463768115942029</v>
      </c>
      <c r="L15" s="19">
        <f>('Raw data'!L21/'Raw data'!$BD21)*100</f>
        <v>0</v>
      </c>
      <c r="M15" s="19">
        <f>('Raw data'!M21/'Raw data'!$BD21)*100</f>
        <v>0.72463768115942029</v>
      </c>
      <c r="N15" s="19">
        <f>('Raw data'!N21/'Raw data'!$BD21)*100</f>
        <v>1.4492753623188406</v>
      </c>
      <c r="O15" s="19">
        <f>('Raw data'!O21/'Raw data'!$BD21)*100</f>
        <v>2.8985507246376812</v>
      </c>
      <c r="P15" s="19">
        <f>('Raw data'!P21/'Raw data'!$BD21)*100</f>
        <v>0.72463768115942029</v>
      </c>
      <c r="Q15" s="19">
        <f>('Raw data'!Q21/'Raw data'!$BD21)*100</f>
        <v>0</v>
      </c>
      <c r="R15" s="19">
        <f>('Raw data'!R21/'Raw data'!$BD21)*100</f>
        <v>0</v>
      </c>
      <c r="S15" s="19">
        <f>('Raw data'!S21/'Raw data'!$BD21)*100</f>
        <v>1.4492753623188406</v>
      </c>
      <c r="T15" s="19">
        <f>('Raw data'!T21/'Raw data'!$BD21)*100</f>
        <v>11.594202898550725</v>
      </c>
      <c r="U15" s="19">
        <f>('Raw data'!U21/'Raw data'!$BD21)*100</f>
        <v>0.72463768115942029</v>
      </c>
      <c r="V15" s="19">
        <f>('Raw data'!V21/'Raw data'!$BD21)*100</f>
        <v>1.4492753623188406</v>
      </c>
      <c r="W15" s="19">
        <f>('Raw data'!W21/'Raw data'!$BD21)*100</f>
        <v>0.72463768115942029</v>
      </c>
      <c r="X15" s="19">
        <f>('Raw data'!X21/'Raw data'!$BD21)*100</f>
        <v>0</v>
      </c>
      <c r="Y15" s="19">
        <f>('Raw data'!Y21/'Raw data'!$BD21)*100</f>
        <v>0.72463768115942029</v>
      </c>
      <c r="Z15" s="19">
        <f>('Raw data'!Z21/'Raw data'!$BD21)*100</f>
        <v>0.72463768115942029</v>
      </c>
      <c r="AA15" s="19">
        <f>('Raw data'!AA21/'Raw data'!$BD21)*100</f>
        <v>1.4492753623188406</v>
      </c>
      <c r="AB15" s="19">
        <f>('Raw data'!AB21/'Raw data'!$BD21)*100</f>
        <v>0</v>
      </c>
      <c r="AC15" s="19">
        <f>('Raw data'!AC21/'Raw data'!$BD21)*100</f>
        <v>0.72463768115942029</v>
      </c>
      <c r="AD15" s="19">
        <f>('Raw data'!AD21/'Raw data'!$BD21)*100</f>
        <v>2.1739130434782608</v>
      </c>
      <c r="AE15" s="19">
        <f>('Raw data'!AE21/'Raw data'!$BD21)*100</f>
        <v>0</v>
      </c>
      <c r="AF15" s="19">
        <f>('Raw data'!AF21/'Raw data'!$BD21)*100</f>
        <v>0</v>
      </c>
      <c r="AG15" s="19">
        <f>('Raw data'!AG21/'Raw data'!$BD21)*100</f>
        <v>0</v>
      </c>
      <c r="AH15" s="19">
        <f>('Raw data'!AH21/'Raw data'!$BD21)*100</f>
        <v>5.7971014492753623</v>
      </c>
      <c r="AI15" s="19">
        <f>('Raw data'!AI21/'Raw data'!$BD21)*100</f>
        <v>1.4492753623188406</v>
      </c>
      <c r="AJ15" s="19">
        <f>('Raw data'!AJ21/'Raw data'!$BD21)*100</f>
        <v>8.695652173913043</v>
      </c>
      <c r="AK15" s="19">
        <f>('Raw data'!AK21/'Raw data'!$BD21)*100</f>
        <v>0</v>
      </c>
      <c r="AL15" s="19">
        <f>('Raw data'!AL21/'Raw data'!$BD21)*100</f>
        <v>0</v>
      </c>
      <c r="AM15" s="19">
        <f>('Raw data'!AM21/'Raw data'!$BD21)*100</f>
        <v>26.086956521739129</v>
      </c>
      <c r="AN15" s="19">
        <f>('Raw data'!AN21/'Raw data'!$BD21)*100</f>
        <v>0.72463768115942029</v>
      </c>
      <c r="AO15" s="19">
        <f>('Raw data'!AO21/'Raw data'!$BD21)*100</f>
        <v>0.72463768115942029</v>
      </c>
      <c r="AP15" s="19">
        <f>('Raw data'!AP21/'Raw data'!$BD21)*100</f>
        <v>0</v>
      </c>
      <c r="AQ15" s="19">
        <f>('Raw data'!AQ21/'Raw data'!$BD21)*100</f>
        <v>1.4492753623188406</v>
      </c>
      <c r="AR15" s="19">
        <f>('Raw data'!AR21/'Raw data'!$BD21)*100</f>
        <v>1.4492753623188406</v>
      </c>
      <c r="AS15" s="19">
        <f>('Raw data'!AS21/'Raw data'!$BD21)*100</f>
        <v>0</v>
      </c>
      <c r="AT15" s="19">
        <f>('Raw data'!AT21/'Raw data'!$BD21)*100</f>
        <v>0</v>
      </c>
      <c r="AU15" s="19">
        <f>('Raw data'!AU21/'Raw data'!$BD21)*100</f>
        <v>1.4492753623188406</v>
      </c>
      <c r="AV15" s="19">
        <f>('Raw data'!AV21/'Raw data'!$BD21)*100</f>
        <v>1.4492753623188406</v>
      </c>
      <c r="AW15" s="19">
        <f>('Raw data'!AW21/'Raw data'!$BD21)*100</f>
        <v>1.4492753623188406</v>
      </c>
      <c r="AX15" s="19">
        <f>('Raw data'!AX21/'Raw data'!$BD21)*100</f>
        <v>0</v>
      </c>
      <c r="AY15" s="19">
        <f>('Raw data'!AY21/'Raw data'!$BD21)*100</f>
        <v>0</v>
      </c>
      <c r="AZ15" s="19">
        <f>('Raw data'!AZ21/'Raw data'!$BD21)*100</f>
        <v>0</v>
      </c>
      <c r="BA15" s="19">
        <f>('Raw data'!BA21/'Raw data'!$BD21)*100</f>
        <v>0</v>
      </c>
      <c r="BB15" s="39">
        <f>('Raw data'!BB21/'Raw data'!$BD21)*100</f>
        <v>21.014492753623188</v>
      </c>
      <c r="BC15" s="38">
        <f t="shared" si="0"/>
        <v>101.44927536231886</v>
      </c>
      <c r="BD15" s="19">
        <f t="shared" si="1"/>
        <v>78.985507246376827</v>
      </c>
      <c r="BE15" s="39">
        <f t="shared" si="2"/>
        <v>1.4492753623188406</v>
      </c>
      <c r="BF15" s="81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</row>
    <row r="16" spans="1:1484" s="7" customFormat="1" x14ac:dyDescent="0.25">
      <c r="A16" s="27">
        <v>22.9</v>
      </c>
      <c r="B16" s="38">
        <f>('Raw data'!B22/'Raw data'!$BD22)*100</f>
        <v>0</v>
      </c>
      <c r="C16" s="19">
        <f>('Raw data'!C22/'Raw data'!$BD22)*100</f>
        <v>0.78431372549019607</v>
      </c>
      <c r="D16" s="19">
        <f>('Raw data'!D22/'Raw data'!$BD22)*100</f>
        <v>0</v>
      </c>
      <c r="E16" s="19">
        <f>('Raw data'!E22/'Raw data'!$BD22)*100</f>
        <v>0.78431372549019607</v>
      </c>
      <c r="F16" s="19">
        <f>('Raw data'!F22/'Raw data'!$BD22)*100</f>
        <v>0</v>
      </c>
      <c r="G16" s="19">
        <f>('Raw data'!G22/'Raw data'!$BD22)*100</f>
        <v>0.78431372549019607</v>
      </c>
      <c r="H16" s="19">
        <f>('Raw data'!H22/'Raw data'!$BD22)*100</f>
        <v>0.78431372549019607</v>
      </c>
      <c r="I16" s="19">
        <f>('Raw data'!I22/'Raw data'!$BD22)*100</f>
        <v>0.78431372549019607</v>
      </c>
      <c r="J16" s="19">
        <f>('Raw data'!J22/'Raw data'!$BD22)*100</f>
        <v>0</v>
      </c>
      <c r="K16" s="19">
        <f>('Raw data'!K22/'Raw data'!$BD22)*100</f>
        <v>0.78431372549019607</v>
      </c>
      <c r="L16" s="19">
        <f>('Raw data'!L22/'Raw data'!$BD22)*100</f>
        <v>0</v>
      </c>
      <c r="M16" s="19">
        <f>('Raw data'!M22/'Raw data'!$BD22)*100</f>
        <v>3.5294117647058822</v>
      </c>
      <c r="N16" s="19">
        <f>('Raw data'!N22/'Raw data'!$BD22)*100</f>
        <v>4.7058823529411766</v>
      </c>
      <c r="O16" s="19">
        <f>('Raw data'!O22/'Raw data'!$BD22)*100</f>
        <v>1.5686274509803921</v>
      </c>
      <c r="P16" s="19">
        <f>('Raw data'!P22/'Raw data'!$BD22)*100</f>
        <v>0.78431372549019607</v>
      </c>
      <c r="Q16" s="19">
        <f>('Raw data'!Q22/'Raw data'!$BD22)*100</f>
        <v>0</v>
      </c>
      <c r="R16" s="19">
        <f>('Raw data'!R22/'Raw data'!$BD22)*100</f>
        <v>0.78431372549019607</v>
      </c>
      <c r="S16" s="19">
        <f>('Raw data'!S22/'Raw data'!$BD22)*100</f>
        <v>0.78431372549019607</v>
      </c>
      <c r="T16" s="19">
        <f>('Raw data'!T22/'Raw data'!$BD22)*100</f>
        <v>11.372549019607844</v>
      </c>
      <c r="U16" s="19">
        <f>('Raw data'!U22/'Raw data'!$BD22)*100</f>
        <v>0</v>
      </c>
      <c r="V16" s="19">
        <f>('Raw data'!V22/'Raw data'!$BD22)*100</f>
        <v>1.1764705882352942</v>
      </c>
      <c r="W16" s="19">
        <f>('Raw data'!W22/'Raw data'!$BD22)*100</f>
        <v>1.5686274509803921</v>
      </c>
      <c r="X16" s="19">
        <f>('Raw data'!X22/'Raw data'!$BD22)*100</f>
        <v>0</v>
      </c>
      <c r="Y16" s="19">
        <f>('Raw data'!Y22/'Raw data'!$BD22)*100</f>
        <v>0</v>
      </c>
      <c r="Z16" s="19">
        <f>('Raw data'!Z22/'Raw data'!$BD22)*100</f>
        <v>0.78431372549019607</v>
      </c>
      <c r="AA16" s="19">
        <f>('Raw data'!AA22/'Raw data'!$BD22)*100</f>
        <v>0</v>
      </c>
      <c r="AB16" s="19">
        <f>('Raw data'!AB22/'Raw data'!$BD22)*100</f>
        <v>1.1764705882352942</v>
      </c>
      <c r="AC16" s="19">
        <f>('Raw data'!AC22/'Raw data'!$BD22)*100</f>
        <v>0.39215686274509803</v>
      </c>
      <c r="AD16" s="19">
        <f>('Raw data'!AD22/'Raw data'!$BD22)*100</f>
        <v>2.7450980392156863</v>
      </c>
      <c r="AE16" s="19">
        <f>('Raw data'!AE22/'Raw data'!$BD22)*100</f>
        <v>0.39215686274509803</v>
      </c>
      <c r="AF16" s="19">
        <f>('Raw data'!AF22/'Raw data'!$BD22)*100</f>
        <v>0</v>
      </c>
      <c r="AG16" s="19">
        <f>('Raw data'!AG22/'Raw data'!$BD22)*100</f>
        <v>0</v>
      </c>
      <c r="AH16" s="19">
        <f>('Raw data'!AH22/'Raw data'!$BD22)*100</f>
        <v>1.9607843137254901</v>
      </c>
      <c r="AI16" s="19">
        <f>('Raw data'!AI22/'Raw data'!$BD22)*100</f>
        <v>1.9607843137254901</v>
      </c>
      <c r="AJ16" s="19">
        <f>('Raw data'!AJ22/'Raw data'!$BD22)*100</f>
        <v>8.6274509803921564</v>
      </c>
      <c r="AK16" s="19">
        <f>('Raw data'!AK22/'Raw data'!$BD22)*100</f>
        <v>0</v>
      </c>
      <c r="AL16" s="19">
        <f>('Raw data'!AL22/'Raw data'!$BD22)*100</f>
        <v>0</v>
      </c>
      <c r="AM16" s="19">
        <f>('Raw data'!AM22/'Raw data'!$BD22)*100</f>
        <v>29.411764705882355</v>
      </c>
      <c r="AN16" s="19">
        <f>('Raw data'!AN22/'Raw data'!$BD22)*100</f>
        <v>0</v>
      </c>
      <c r="AO16" s="19">
        <f>('Raw data'!AO22/'Raw data'!$BD22)*100</f>
        <v>0</v>
      </c>
      <c r="AP16" s="19">
        <f>('Raw data'!AP22/'Raw data'!$BD22)*100</f>
        <v>0</v>
      </c>
      <c r="AQ16" s="19">
        <f>('Raw data'!AQ22/'Raw data'!$BD22)*100</f>
        <v>0.78431372549019607</v>
      </c>
      <c r="AR16" s="19">
        <f>('Raw data'!AR22/'Raw data'!$BD22)*100</f>
        <v>2.3529411764705883</v>
      </c>
      <c r="AS16" s="19">
        <f>('Raw data'!AS22/'Raw data'!$BD22)*100</f>
        <v>0</v>
      </c>
      <c r="AT16" s="19">
        <f>('Raw data'!AT22/'Raw data'!$BD22)*100</f>
        <v>0</v>
      </c>
      <c r="AU16" s="19">
        <f>('Raw data'!AU22/'Raw data'!$BD22)*100</f>
        <v>0.39215686274509803</v>
      </c>
      <c r="AV16" s="19">
        <f>('Raw data'!AV22/'Raw data'!$BD22)*100</f>
        <v>1.1764705882352942</v>
      </c>
      <c r="AW16" s="19">
        <f>('Raw data'!AW22/'Raw data'!$BD22)*100</f>
        <v>2.7450980392156863</v>
      </c>
      <c r="AX16" s="19">
        <f>('Raw data'!AX22/'Raw data'!$BD22)*100</f>
        <v>0</v>
      </c>
      <c r="AY16" s="19">
        <f>('Raw data'!AY22/'Raw data'!$BD22)*100</f>
        <v>0</v>
      </c>
      <c r="AZ16" s="19">
        <f>('Raw data'!AZ22/'Raw data'!$BD22)*100</f>
        <v>0</v>
      </c>
      <c r="BA16" s="19">
        <f>('Raw data'!BA22/'Raw data'!$BD22)*100</f>
        <v>0</v>
      </c>
      <c r="BB16" s="39">
        <f>('Raw data'!BB22/'Raw data'!$BD22)*100</f>
        <v>17.647058823529413</v>
      </c>
      <c r="BC16" s="38">
        <f t="shared" si="0"/>
        <v>103.52941176470588</v>
      </c>
      <c r="BD16" s="19">
        <f t="shared" si="1"/>
        <v>82.352941176470594</v>
      </c>
      <c r="BE16" s="39">
        <f t="shared" si="2"/>
        <v>3.5294117647058822</v>
      </c>
      <c r="BF16" s="81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</row>
    <row r="17" spans="1:1484" s="7" customFormat="1" x14ac:dyDescent="0.25">
      <c r="A17" s="27">
        <v>23.9</v>
      </c>
      <c r="B17" s="38">
        <f>('Raw data'!B23/'Raw data'!$BD23)*100</f>
        <v>0</v>
      </c>
      <c r="C17" s="19">
        <f>('Raw data'!C23/'Raw data'!$BD23)*100</f>
        <v>0</v>
      </c>
      <c r="D17" s="19">
        <f>('Raw data'!D23/'Raw data'!$BD23)*100</f>
        <v>0.68259385665529015</v>
      </c>
      <c r="E17" s="19">
        <f>('Raw data'!E23/'Raw data'!$BD23)*100</f>
        <v>2.0477815699658701</v>
      </c>
      <c r="F17" s="19">
        <f>('Raw data'!F23/'Raw data'!$BD23)*100</f>
        <v>0.68259385665529015</v>
      </c>
      <c r="G17" s="19">
        <f>('Raw data'!G23/'Raw data'!$BD23)*100</f>
        <v>0.34129692832764508</v>
      </c>
      <c r="H17" s="19">
        <f>('Raw data'!H23/'Raw data'!$BD23)*100</f>
        <v>0.68259385665529015</v>
      </c>
      <c r="I17" s="19">
        <f>('Raw data'!I23/'Raw data'!$BD23)*100</f>
        <v>0.34129692832764508</v>
      </c>
      <c r="J17" s="19">
        <f>('Raw data'!J23/'Raw data'!$BD23)*100</f>
        <v>0</v>
      </c>
      <c r="K17" s="19">
        <f>('Raw data'!K23/'Raw data'!$BD23)*100</f>
        <v>2.7303754266211606</v>
      </c>
      <c r="L17" s="19">
        <f>('Raw data'!L23/'Raw data'!$BD23)*100</f>
        <v>0</v>
      </c>
      <c r="M17" s="19">
        <f>('Raw data'!M23/'Raw data'!$BD23)*100</f>
        <v>1.3651877133105803</v>
      </c>
      <c r="N17" s="19">
        <f>('Raw data'!N23/'Raw data'!$BD23)*100</f>
        <v>5.1194539249146755</v>
      </c>
      <c r="O17" s="19">
        <f>('Raw data'!O23/'Raw data'!$BD23)*100</f>
        <v>1.0238907849829351</v>
      </c>
      <c r="P17" s="19">
        <f>('Raw data'!P23/'Raw data'!$BD23)*100</f>
        <v>0.34129692832764508</v>
      </c>
      <c r="Q17" s="19">
        <f>('Raw data'!Q23/'Raw data'!$BD23)*100</f>
        <v>0.68259385665529015</v>
      </c>
      <c r="R17" s="19">
        <f>('Raw data'!R23/'Raw data'!$BD23)*100</f>
        <v>1.0238907849829351</v>
      </c>
      <c r="S17" s="19">
        <f>('Raw data'!S23/'Raw data'!$BD23)*100</f>
        <v>1.3651877133105803</v>
      </c>
      <c r="T17" s="19">
        <f>('Raw data'!T23/'Raw data'!$BD23)*100</f>
        <v>11.604095563139932</v>
      </c>
      <c r="U17" s="19">
        <f>('Raw data'!U23/'Raw data'!$BD23)*100</f>
        <v>0</v>
      </c>
      <c r="V17" s="19">
        <f>('Raw data'!V23/'Raw data'!$BD23)*100</f>
        <v>1.7064846416382253</v>
      </c>
      <c r="W17" s="19">
        <f>('Raw data'!W23/'Raw data'!$BD23)*100</f>
        <v>1.3651877133105803</v>
      </c>
      <c r="X17" s="19">
        <f>('Raw data'!X23/'Raw data'!$BD23)*100</f>
        <v>0.68259385665529015</v>
      </c>
      <c r="Y17" s="19">
        <f>('Raw data'!Y23/'Raw data'!$BD23)*100</f>
        <v>1.0238907849829351</v>
      </c>
      <c r="Z17" s="19">
        <f>('Raw data'!Z23/'Raw data'!$BD23)*100</f>
        <v>0</v>
      </c>
      <c r="AA17" s="19">
        <f>('Raw data'!AA23/'Raw data'!$BD23)*100</f>
        <v>0</v>
      </c>
      <c r="AB17" s="19">
        <f>('Raw data'!AB23/'Raw data'!$BD23)*100</f>
        <v>0.34129692832764508</v>
      </c>
      <c r="AC17" s="19">
        <f>('Raw data'!AC23/'Raw data'!$BD23)*100</f>
        <v>0</v>
      </c>
      <c r="AD17" s="19">
        <f>('Raw data'!AD23/'Raw data'!$BD23)*100</f>
        <v>1.0238907849829351</v>
      </c>
      <c r="AE17" s="19">
        <f>('Raw data'!AE23/'Raw data'!$BD23)*100</f>
        <v>0.34129692832764508</v>
      </c>
      <c r="AF17" s="19">
        <f>('Raw data'!AF23/'Raw data'!$BD23)*100</f>
        <v>2.0477815699658701</v>
      </c>
      <c r="AG17" s="19">
        <f>('Raw data'!AG23/'Raw data'!$BD23)*100</f>
        <v>1.0238907849829351</v>
      </c>
      <c r="AH17" s="19">
        <f>('Raw data'!AH23/'Raw data'!$BD23)*100</f>
        <v>4.7781569965870307</v>
      </c>
      <c r="AI17" s="19">
        <f>('Raw data'!AI23/'Raw data'!$BD23)*100</f>
        <v>2.0477815699658701</v>
      </c>
      <c r="AJ17" s="19">
        <f>('Raw data'!AJ23/'Raw data'!$BD23)*100</f>
        <v>8.5324232081911262</v>
      </c>
      <c r="AK17" s="19">
        <f>('Raw data'!AK23/'Raw data'!$BD23)*100</f>
        <v>0</v>
      </c>
      <c r="AL17" s="19">
        <f>('Raw data'!AL23/'Raw data'!$BD23)*100</f>
        <v>0.34129692832764508</v>
      </c>
      <c r="AM17" s="19">
        <f>('Raw data'!AM23/'Raw data'!$BD23)*100</f>
        <v>22.866894197952217</v>
      </c>
      <c r="AN17" s="19">
        <f>('Raw data'!AN23/'Raw data'!$BD23)*100</f>
        <v>0</v>
      </c>
      <c r="AO17" s="19">
        <f>('Raw data'!AO23/'Raw data'!$BD23)*100</f>
        <v>0.34129692832764508</v>
      </c>
      <c r="AP17" s="19">
        <f>('Raw data'!AP23/'Raw data'!$BD23)*100</f>
        <v>0.34129692832764508</v>
      </c>
      <c r="AQ17" s="19">
        <f>('Raw data'!AQ23/'Raw data'!$BD23)*100</f>
        <v>2.0477815699658701</v>
      </c>
      <c r="AR17" s="19">
        <f>('Raw data'!AR23/'Raw data'!$BD23)*100</f>
        <v>2.3890784982935154</v>
      </c>
      <c r="AS17" s="19">
        <f>('Raw data'!AS23/'Raw data'!$BD23)*100</f>
        <v>0.34129692832764508</v>
      </c>
      <c r="AT17" s="19">
        <f>('Raw data'!AT23/'Raw data'!$BD23)*100</f>
        <v>1.0238907849829351</v>
      </c>
      <c r="AU17" s="19">
        <f>('Raw data'!AU23/'Raw data'!$BD23)*100</f>
        <v>0.68259385665529015</v>
      </c>
      <c r="AV17" s="19">
        <f>('Raw data'!AV23/'Raw data'!$BD23)*100</f>
        <v>1.0238907849829351</v>
      </c>
      <c r="AW17" s="19">
        <f>('Raw data'!AW23/'Raw data'!$BD23)*100</f>
        <v>0.34129692832764508</v>
      </c>
      <c r="AX17" s="19">
        <f>('Raw data'!AX23/'Raw data'!$BD23)*100</f>
        <v>0.34129692832764508</v>
      </c>
      <c r="AY17" s="19">
        <f>('Raw data'!AY23/'Raw data'!$BD23)*100</f>
        <v>0</v>
      </c>
      <c r="AZ17" s="19">
        <f>('Raw data'!AZ23/'Raw data'!$BD23)*100</f>
        <v>0</v>
      </c>
      <c r="BA17" s="19">
        <f>('Raw data'!BA23/'Raw data'!$BD23)*100</f>
        <v>0</v>
      </c>
      <c r="BB17" s="39">
        <f>('Raw data'!BB23/'Raw data'!$BD23)*100</f>
        <v>14.334470989761092</v>
      </c>
      <c r="BC17" s="38">
        <f t="shared" si="0"/>
        <v>101.36518771331059</v>
      </c>
      <c r="BD17" s="19">
        <f t="shared" si="1"/>
        <v>85.665529010238927</v>
      </c>
      <c r="BE17" s="39">
        <f t="shared" si="2"/>
        <v>1.3651877133105803</v>
      </c>
      <c r="BF17" s="81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</row>
    <row r="18" spans="1:1484" s="7" customFormat="1" x14ac:dyDescent="0.25">
      <c r="A18" s="27">
        <v>24.9</v>
      </c>
      <c r="B18" s="38">
        <f>('Raw data'!B24/'Raw data'!$BD24)*100</f>
        <v>0</v>
      </c>
      <c r="C18" s="19">
        <f>('Raw data'!C24/'Raw data'!$BD24)*100</f>
        <v>0</v>
      </c>
      <c r="D18" s="19">
        <f>('Raw data'!D24/'Raw data'!$BD24)*100</f>
        <v>0</v>
      </c>
      <c r="E18" s="19">
        <f>('Raw data'!E24/'Raw data'!$BD24)*100</f>
        <v>0.99337748344370869</v>
      </c>
      <c r="F18" s="19">
        <f>('Raw data'!F24/'Raw data'!$BD24)*100</f>
        <v>0</v>
      </c>
      <c r="G18" s="19">
        <f>('Raw data'!G24/'Raw data'!$BD24)*100</f>
        <v>0</v>
      </c>
      <c r="H18" s="19">
        <f>('Raw data'!H24/'Raw data'!$BD24)*100</f>
        <v>0.33112582781456956</v>
      </c>
      <c r="I18" s="19">
        <f>('Raw data'!I24/'Raw data'!$BD24)*100</f>
        <v>0.66225165562913912</v>
      </c>
      <c r="J18" s="19">
        <f>('Raw data'!J24/'Raw data'!$BD24)*100</f>
        <v>0</v>
      </c>
      <c r="K18" s="19">
        <f>('Raw data'!K24/'Raw data'!$BD24)*100</f>
        <v>1.9867549668874174</v>
      </c>
      <c r="L18" s="19">
        <f>('Raw data'!L24/'Raw data'!$BD24)*100</f>
        <v>0</v>
      </c>
      <c r="M18" s="19">
        <f>('Raw data'!M24/'Raw data'!$BD24)*100</f>
        <v>2.3178807947019866</v>
      </c>
      <c r="N18" s="19">
        <f>('Raw data'!N24/'Raw data'!$BD24)*100</f>
        <v>0.99337748344370869</v>
      </c>
      <c r="O18" s="19">
        <f>('Raw data'!O24/'Raw data'!$BD24)*100</f>
        <v>0.33112582781456956</v>
      </c>
      <c r="P18" s="19">
        <f>('Raw data'!P24/'Raw data'!$BD24)*100</f>
        <v>1.6556291390728477</v>
      </c>
      <c r="Q18" s="19">
        <f>('Raw data'!Q24/'Raw data'!$BD24)*100</f>
        <v>0</v>
      </c>
      <c r="R18" s="19">
        <f>('Raw data'!R24/'Raw data'!$BD24)*100</f>
        <v>2.3178807947019866</v>
      </c>
      <c r="S18" s="19">
        <f>('Raw data'!S24/'Raw data'!$BD24)*100</f>
        <v>1.9867549668874174</v>
      </c>
      <c r="T18" s="19">
        <f>('Raw data'!T24/'Raw data'!$BD24)*100</f>
        <v>11.920529801324504</v>
      </c>
      <c r="U18" s="19">
        <f>('Raw data'!U24/'Raw data'!$BD24)*100</f>
        <v>0.66225165562913912</v>
      </c>
      <c r="V18" s="19">
        <f>('Raw data'!V24/'Raw data'!$BD24)*100</f>
        <v>0.99337748344370869</v>
      </c>
      <c r="W18" s="19">
        <f>('Raw data'!W24/'Raw data'!$BD24)*100</f>
        <v>0.33112582781456956</v>
      </c>
      <c r="X18" s="19">
        <f>('Raw data'!X24/'Raw data'!$BD24)*100</f>
        <v>0</v>
      </c>
      <c r="Y18" s="19">
        <f>('Raw data'!Y24/'Raw data'!$BD24)*100</f>
        <v>1.6556291390728477</v>
      </c>
      <c r="Z18" s="19">
        <f>('Raw data'!Z24/'Raw data'!$BD24)*100</f>
        <v>1.3245033112582782</v>
      </c>
      <c r="AA18" s="19">
        <f>('Raw data'!AA24/'Raw data'!$BD24)*100</f>
        <v>0.33112582781456956</v>
      </c>
      <c r="AB18" s="19">
        <f>('Raw data'!AB24/'Raw data'!$BD24)*100</f>
        <v>0</v>
      </c>
      <c r="AC18" s="19">
        <f>('Raw data'!AC24/'Raw data'!$BD24)*100</f>
        <v>0</v>
      </c>
      <c r="AD18" s="19">
        <f>('Raw data'!AD24/'Raw data'!$BD24)*100</f>
        <v>2.9801324503311259</v>
      </c>
      <c r="AE18" s="19">
        <f>('Raw data'!AE24/'Raw data'!$BD24)*100</f>
        <v>0.66225165562913912</v>
      </c>
      <c r="AF18" s="19">
        <f>('Raw data'!AF24/'Raw data'!$BD24)*100</f>
        <v>0</v>
      </c>
      <c r="AG18" s="19">
        <f>('Raw data'!AG24/'Raw data'!$BD24)*100</f>
        <v>1.6556291390728477</v>
      </c>
      <c r="AH18" s="19">
        <f>('Raw data'!AH24/'Raw data'!$BD24)*100</f>
        <v>3.9735099337748347</v>
      </c>
      <c r="AI18" s="19">
        <f>('Raw data'!AI24/'Raw data'!$BD24)*100</f>
        <v>0.99337748344370869</v>
      </c>
      <c r="AJ18" s="19">
        <f>('Raw data'!AJ24/'Raw data'!$BD24)*100</f>
        <v>7.9470198675496695</v>
      </c>
      <c r="AK18" s="19">
        <f>('Raw data'!AK24/'Raw data'!$BD24)*100</f>
        <v>0</v>
      </c>
      <c r="AL18" s="19">
        <f>('Raw data'!AL24/'Raw data'!$BD24)*100</f>
        <v>0.33112582781456956</v>
      </c>
      <c r="AM18" s="19">
        <f>('Raw data'!AM24/'Raw data'!$BD24)*100</f>
        <v>27.814569536423839</v>
      </c>
      <c r="AN18" s="19">
        <f>('Raw data'!AN24/'Raw data'!$BD24)*100</f>
        <v>0</v>
      </c>
      <c r="AO18" s="19">
        <f>('Raw data'!AO24/'Raw data'!$BD24)*100</f>
        <v>1.3245033112582782</v>
      </c>
      <c r="AP18" s="19">
        <f>('Raw data'!AP24/'Raw data'!$BD24)*100</f>
        <v>0</v>
      </c>
      <c r="AQ18" s="19">
        <f>('Raw data'!AQ24/'Raw data'!$BD24)*100</f>
        <v>2.3178807947019866</v>
      </c>
      <c r="AR18" s="19">
        <f>('Raw data'!AR24/'Raw data'!$BD24)*100</f>
        <v>0</v>
      </c>
      <c r="AS18" s="19">
        <f>('Raw data'!AS24/'Raw data'!$BD24)*100</f>
        <v>0.33112582781456956</v>
      </c>
      <c r="AT18" s="19">
        <f>('Raw data'!AT24/'Raw data'!$BD24)*100</f>
        <v>0</v>
      </c>
      <c r="AU18" s="19">
        <f>('Raw data'!AU24/'Raw data'!$BD24)*100</f>
        <v>0.99337748344370869</v>
      </c>
      <c r="AV18" s="19">
        <f>('Raw data'!AV24/'Raw data'!$BD24)*100</f>
        <v>2.9801324503311259</v>
      </c>
      <c r="AW18" s="19">
        <f>('Raw data'!AW24/'Raw data'!$BD24)*100</f>
        <v>0.33112582781456956</v>
      </c>
      <c r="AX18" s="19">
        <f>('Raw data'!AX24/'Raw data'!$BD24)*100</f>
        <v>0.33112582781456956</v>
      </c>
      <c r="AY18" s="19">
        <f>('Raw data'!AY24/'Raw data'!$BD24)*100</f>
        <v>1.9867549668874174</v>
      </c>
      <c r="AZ18" s="19">
        <f>('Raw data'!AZ24/'Raw data'!$BD24)*100</f>
        <v>0</v>
      </c>
      <c r="BA18" s="19">
        <f>('Raw data'!BA24/'Raw data'!$BD24)*100</f>
        <v>0</v>
      </c>
      <c r="BB18" s="39">
        <f>('Raw data'!BB24/'Raw data'!$BD24)*100</f>
        <v>15.231788079470199</v>
      </c>
      <c r="BC18" s="38">
        <f t="shared" si="0"/>
        <v>102.98013245033115</v>
      </c>
      <c r="BD18" s="19">
        <f t="shared" si="1"/>
        <v>84.768211920529822</v>
      </c>
      <c r="BE18" s="39">
        <f t="shared" si="2"/>
        <v>2.9801324503311255</v>
      </c>
      <c r="BF18" s="81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</row>
    <row r="19" spans="1:1484" s="7" customFormat="1" x14ac:dyDescent="0.25">
      <c r="A19" s="27">
        <v>25.9</v>
      </c>
      <c r="B19" s="38">
        <f>('Raw data'!B25/'Raw data'!$BD25)*100</f>
        <v>0</v>
      </c>
      <c r="C19" s="19">
        <f>('Raw data'!C25/'Raw data'!$BD25)*100</f>
        <v>0</v>
      </c>
      <c r="D19" s="19">
        <f>('Raw data'!D25/'Raw data'!$BD25)*100</f>
        <v>0</v>
      </c>
      <c r="E19" s="19">
        <f>('Raw data'!E25/'Raw data'!$BD25)*100</f>
        <v>0</v>
      </c>
      <c r="F19" s="19">
        <f>('Raw data'!F25/'Raw data'!$BD25)*100</f>
        <v>0.3546099290780142</v>
      </c>
      <c r="G19" s="19">
        <f>('Raw data'!G25/'Raw data'!$BD25)*100</f>
        <v>0.3546099290780142</v>
      </c>
      <c r="H19" s="19">
        <f>('Raw data'!H25/'Raw data'!$BD25)*100</f>
        <v>0</v>
      </c>
      <c r="I19" s="19">
        <f>('Raw data'!I25/'Raw data'!$BD25)*100</f>
        <v>0.70921985815602839</v>
      </c>
      <c r="J19" s="19">
        <f>('Raw data'!J25/'Raw data'!$BD25)*100</f>
        <v>0</v>
      </c>
      <c r="K19" s="19">
        <f>('Raw data'!K25/'Raw data'!$BD25)*100</f>
        <v>1.4184397163120568</v>
      </c>
      <c r="L19" s="19">
        <f>('Raw data'!L25/'Raw data'!$BD25)*100</f>
        <v>0.3546099290780142</v>
      </c>
      <c r="M19" s="19">
        <f>('Raw data'!M25/'Raw data'!$BD25)*100</f>
        <v>3.9007092198581561</v>
      </c>
      <c r="N19" s="19">
        <f>('Raw data'!N25/'Raw data'!$BD25)*100</f>
        <v>2.4822695035460995</v>
      </c>
      <c r="O19" s="19">
        <f>('Raw data'!O25/'Raw data'!$BD25)*100</f>
        <v>1.0638297872340425</v>
      </c>
      <c r="P19" s="19">
        <f>('Raw data'!P25/'Raw data'!$BD25)*100</f>
        <v>1.0638297872340425</v>
      </c>
      <c r="Q19" s="19">
        <f>('Raw data'!Q25/'Raw data'!$BD25)*100</f>
        <v>0.70921985815602839</v>
      </c>
      <c r="R19" s="19">
        <f>('Raw data'!R25/'Raw data'!$BD25)*100</f>
        <v>2.4822695035460995</v>
      </c>
      <c r="S19" s="19">
        <f>('Raw data'!S25/'Raw data'!$BD25)*100</f>
        <v>2.8368794326241136</v>
      </c>
      <c r="T19" s="19">
        <f>('Raw data'!T25/'Raw data'!$BD25)*100</f>
        <v>13.120567375886525</v>
      </c>
      <c r="U19" s="19">
        <f>('Raw data'!U25/'Raw data'!$BD25)*100</f>
        <v>0.70921985815602839</v>
      </c>
      <c r="V19" s="19">
        <f>('Raw data'!V25/'Raw data'!$BD25)*100</f>
        <v>0.70921985815602839</v>
      </c>
      <c r="W19" s="19">
        <f>('Raw data'!W25/'Raw data'!$BD25)*100</f>
        <v>0.3546099290780142</v>
      </c>
      <c r="X19" s="19">
        <f>('Raw data'!X25/'Raw data'!$BD25)*100</f>
        <v>0</v>
      </c>
      <c r="Y19" s="19">
        <f>('Raw data'!Y25/'Raw data'!$BD25)*100</f>
        <v>0.3546099290780142</v>
      </c>
      <c r="Z19" s="19">
        <f>('Raw data'!Z25/'Raw data'!$BD25)*100</f>
        <v>0</v>
      </c>
      <c r="AA19" s="19">
        <f>('Raw data'!AA25/'Raw data'!$BD25)*100</f>
        <v>0.3546099290780142</v>
      </c>
      <c r="AB19" s="19">
        <f>('Raw data'!AB25/'Raw data'!$BD25)*100</f>
        <v>1.0638297872340425</v>
      </c>
      <c r="AC19" s="19">
        <f>('Raw data'!AC25/'Raw data'!$BD25)*100</f>
        <v>0</v>
      </c>
      <c r="AD19" s="19">
        <f>('Raw data'!AD25/'Raw data'!$BD25)*100</f>
        <v>1.0638297872340425</v>
      </c>
      <c r="AE19" s="19">
        <f>('Raw data'!AE25/'Raw data'!$BD25)*100</f>
        <v>0.70921985815602839</v>
      </c>
      <c r="AF19" s="19">
        <f>('Raw data'!AF25/'Raw data'!$BD25)*100</f>
        <v>0.3546099290780142</v>
      </c>
      <c r="AG19" s="19">
        <f>('Raw data'!AG25/'Raw data'!$BD25)*100</f>
        <v>2.1276595744680851</v>
      </c>
      <c r="AH19" s="19">
        <f>('Raw data'!AH25/'Raw data'!$BD25)*100</f>
        <v>4.9645390070921991</v>
      </c>
      <c r="AI19" s="19">
        <f>('Raw data'!AI25/'Raw data'!$BD25)*100</f>
        <v>1.0638297872340425</v>
      </c>
      <c r="AJ19" s="19">
        <f>('Raw data'!AJ25/'Raw data'!$BD25)*100</f>
        <v>6.7375886524822697</v>
      </c>
      <c r="AK19" s="19">
        <f>('Raw data'!AK25/'Raw data'!$BD25)*100</f>
        <v>0</v>
      </c>
      <c r="AL19" s="19">
        <f>('Raw data'!AL25/'Raw data'!$BD25)*100</f>
        <v>0</v>
      </c>
      <c r="AM19" s="19">
        <f>('Raw data'!AM25/'Raw data'!$BD25)*100</f>
        <v>23.049645390070921</v>
      </c>
      <c r="AN19" s="19">
        <f>('Raw data'!AN25/'Raw data'!$BD25)*100</f>
        <v>0.3546099290780142</v>
      </c>
      <c r="AO19" s="19">
        <f>('Raw data'!AO25/'Raw data'!$BD25)*100</f>
        <v>2.1276595744680851</v>
      </c>
      <c r="AP19" s="19">
        <f>('Raw data'!AP25/'Raw data'!$BD25)*100</f>
        <v>0.70921985815602839</v>
      </c>
      <c r="AQ19" s="19">
        <f>('Raw data'!AQ25/'Raw data'!$BD25)*100</f>
        <v>1.4184397163120568</v>
      </c>
      <c r="AR19" s="19">
        <f>('Raw data'!AR25/'Raw data'!$BD25)*100</f>
        <v>3.1914893617021276</v>
      </c>
      <c r="AS19" s="19">
        <f>('Raw data'!AS25/'Raw data'!$BD25)*100</f>
        <v>0</v>
      </c>
      <c r="AT19" s="19">
        <f>('Raw data'!AT25/'Raw data'!$BD25)*100</f>
        <v>0.70921985815602839</v>
      </c>
      <c r="AU19" s="19">
        <f>('Raw data'!AU25/'Raw data'!$BD25)*100</f>
        <v>0.70921985815602839</v>
      </c>
      <c r="AV19" s="19">
        <f>('Raw data'!AV25/'Raw data'!$BD25)*100</f>
        <v>0.70921985815602839</v>
      </c>
      <c r="AW19" s="19">
        <f>('Raw data'!AW25/'Raw data'!$BD25)*100</f>
        <v>0</v>
      </c>
      <c r="AX19" s="19">
        <f>('Raw data'!AX25/'Raw data'!$BD25)*100</f>
        <v>0</v>
      </c>
      <c r="AY19" s="19">
        <f>('Raw data'!AY25/'Raw data'!$BD25)*100</f>
        <v>1.4184397163120568</v>
      </c>
      <c r="AZ19" s="19">
        <f>('Raw data'!AZ25/'Raw data'!$BD25)*100</f>
        <v>0.70921985815602839</v>
      </c>
      <c r="BA19" s="19">
        <f>('Raw data'!BA25/'Raw data'!$BD25)*100</f>
        <v>0</v>
      </c>
      <c r="BB19" s="39">
        <f>('Raw data'!BB25/'Raw data'!$BD25)*100</f>
        <v>18.085106382978726</v>
      </c>
      <c r="BC19" s="38">
        <f t="shared" si="0"/>
        <v>104.60992907801419</v>
      </c>
      <c r="BD19" s="19">
        <f t="shared" si="1"/>
        <v>81.914893617021278</v>
      </c>
      <c r="BE19" s="39">
        <f t="shared" si="2"/>
        <v>4.6099290780141846</v>
      </c>
      <c r="BF19" s="82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</row>
    <row r="20" spans="1:1484" s="7" customFormat="1" ht="15.75" x14ac:dyDescent="0.25">
      <c r="A20" s="28">
        <v>27</v>
      </c>
      <c r="B20" s="40">
        <f>('Raw data'!B26/'Raw data'!$BD26)*100</f>
        <v>0</v>
      </c>
      <c r="C20" s="20">
        <f>('Raw data'!C26/'Raw data'!$BD26)*100</f>
        <v>0</v>
      </c>
      <c r="D20" s="20">
        <f>('Raw data'!D26/'Raw data'!$BD26)*100</f>
        <v>1.0714285714285714</v>
      </c>
      <c r="E20" s="20">
        <f>('Raw data'!E26/'Raw data'!$BD26)*100</f>
        <v>0</v>
      </c>
      <c r="F20" s="20">
        <f>('Raw data'!F26/'Raw data'!$BD26)*100</f>
        <v>0</v>
      </c>
      <c r="G20" s="20">
        <f>('Raw data'!G26/'Raw data'!$BD26)*100</f>
        <v>0.35714285714285715</v>
      </c>
      <c r="H20" s="20">
        <f>('Raw data'!H26/'Raw data'!$BD26)*100</f>
        <v>0</v>
      </c>
      <c r="I20" s="20">
        <f>('Raw data'!I26/'Raw data'!$BD26)*100</f>
        <v>0</v>
      </c>
      <c r="J20" s="20">
        <f>('Raw data'!J26/'Raw data'!$BD26)*100</f>
        <v>0</v>
      </c>
      <c r="K20" s="20">
        <f>('Raw data'!K26/'Raw data'!$BD26)*100</f>
        <v>0.7142857142857143</v>
      </c>
      <c r="L20" s="20">
        <f>('Raw data'!L26/'Raw data'!$BD26)*100</f>
        <v>0.35714285714285715</v>
      </c>
      <c r="M20" s="20">
        <f>('Raw data'!M26/'Raw data'!$BD26)*100</f>
        <v>8.5714285714285712</v>
      </c>
      <c r="N20" s="20">
        <f>('Raw data'!N26/'Raw data'!$BD26)*100</f>
        <v>7.5</v>
      </c>
      <c r="O20" s="20">
        <f>('Raw data'!O26/'Raw data'!$BD26)*100</f>
        <v>0</v>
      </c>
      <c r="P20" s="20">
        <f>('Raw data'!P26/'Raw data'!$BD26)*100</f>
        <v>3.214285714285714</v>
      </c>
      <c r="Q20" s="20">
        <f>('Raw data'!Q26/'Raw data'!$BD26)*100</f>
        <v>3.5714285714285712</v>
      </c>
      <c r="R20" s="20">
        <f>('Raw data'!R26/'Raw data'!$BD26)*100</f>
        <v>1.4285714285714286</v>
      </c>
      <c r="S20" s="20">
        <f>('Raw data'!S26/'Raw data'!$BD26)*100</f>
        <v>1.0714285714285714</v>
      </c>
      <c r="T20" s="20">
        <f>('Raw data'!T26/'Raw data'!$BD26)*100</f>
        <v>15.357142857142858</v>
      </c>
      <c r="U20" s="20">
        <f>('Raw data'!U26/'Raw data'!$BD26)*100</f>
        <v>1.4285714285714286</v>
      </c>
      <c r="V20" s="20">
        <f>('Raw data'!V26/'Raw data'!$BD26)*100</f>
        <v>1.7857142857142856</v>
      </c>
      <c r="W20" s="20">
        <f>('Raw data'!W26/'Raw data'!$BD26)*100</f>
        <v>0.35714285714285715</v>
      </c>
      <c r="X20" s="20">
        <f>('Raw data'!X26/'Raw data'!$BD26)*100</f>
        <v>0</v>
      </c>
      <c r="Y20" s="20">
        <f>('Raw data'!Y26/'Raw data'!$BD26)*100</f>
        <v>1.7857142857142856</v>
      </c>
      <c r="Z20" s="20">
        <f>('Raw data'!Z26/'Raw data'!$BD26)*100</f>
        <v>1.0714285714285714</v>
      </c>
      <c r="AA20" s="20">
        <f>('Raw data'!AA26/'Raw data'!$BD26)*100</f>
        <v>0.35714285714285715</v>
      </c>
      <c r="AB20" s="20">
        <f>('Raw data'!AB26/'Raw data'!$BD26)*100</f>
        <v>1.4285714285714286</v>
      </c>
      <c r="AC20" s="20">
        <f>('Raw data'!AC26/'Raw data'!$BD26)*100</f>
        <v>0</v>
      </c>
      <c r="AD20" s="20">
        <f>('Raw data'!AD26/'Raw data'!$BD26)*100</f>
        <v>2.1428571428571428</v>
      </c>
      <c r="AE20" s="20">
        <f>('Raw data'!AE26/'Raw data'!$BD26)*100</f>
        <v>0.35714285714285715</v>
      </c>
      <c r="AF20" s="20">
        <f>('Raw data'!AF26/'Raw data'!$BD26)*100</f>
        <v>0.7142857142857143</v>
      </c>
      <c r="AG20" s="20">
        <f>('Raw data'!AG26/'Raw data'!$BD26)*100</f>
        <v>0.35714285714285715</v>
      </c>
      <c r="AH20" s="20">
        <f>('Raw data'!AH26/'Raw data'!$BD26)*100</f>
        <v>5.7142857142857144</v>
      </c>
      <c r="AI20" s="20">
        <f>('Raw data'!AI26/'Raw data'!$BD26)*100</f>
        <v>0</v>
      </c>
      <c r="AJ20" s="20">
        <f>('Raw data'!AJ26/'Raw data'!$BD26)*100</f>
        <v>7.5</v>
      </c>
      <c r="AK20" s="20">
        <f>('Raw data'!AK26/'Raw data'!$BD26)*100</f>
        <v>0</v>
      </c>
      <c r="AL20" s="20">
        <f>('Raw data'!AL26/'Raw data'!$BD26)*100</f>
        <v>0</v>
      </c>
      <c r="AM20" s="20">
        <f>('Raw data'!AM26/'Raw data'!$BD26)*100</f>
        <v>13.571428571428571</v>
      </c>
      <c r="AN20" s="20">
        <f>('Raw data'!AN26/'Raw data'!$BD26)*100</f>
        <v>0</v>
      </c>
      <c r="AO20" s="20">
        <f>('Raw data'!AO26/'Raw data'!$BD26)*100</f>
        <v>0.7142857142857143</v>
      </c>
      <c r="AP20" s="20">
        <f>('Raw data'!AP26/'Raw data'!$BD26)*100</f>
        <v>1.0714285714285714</v>
      </c>
      <c r="AQ20" s="20">
        <f>('Raw data'!AQ26/'Raw data'!$BD26)*100</f>
        <v>3.9285714285714284</v>
      </c>
      <c r="AR20" s="20">
        <f>('Raw data'!AR26/'Raw data'!$BD26)*100</f>
        <v>4.2857142857142856</v>
      </c>
      <c r="AS20" s="20">
        <f>('Raw data'!AS26/'Raw data'!$BD26)*100</f>
        <v>0</v>
      </c>
      <c r="AT20" s="20">
        <f>('Raw data'!AT26/'Raw data'!$BD26)*100</f>
        <v>1.4285714285714286</v>
      </c>
      <c r="AU20" s="20">
        <f>('Raw data'!AU26/'Raw data'!$BD26)*100</f>
        <v>1.7857142857142856</v>
      </c>
      <c r="AV20" s="20">
        <f>('Raw data'!AV26/'Raw data'!$BD26)*100</f>
        <v>0</v>
      </c>
      <c r="AW20" s="20">
        <f>('Raw data'!AW26/'Raw data'!$BD26)*100</f>
        <v>0</v>
      </c>
      <c r="AX20" s="20">
        <f>('Raw data'!AX26/'Raw data'!$BD26)*100</f>
        <v>0</v>
      </c>
      <c r="AY20" s="20">
        <f>('Raw data'!AY26/'Raw data'!$BD26)*100</f>
        <v>0</v>
      </c>
      <c r="AZ20" s="20">
        <f>('Raw data'!AZ26/'Raw data'!$BD26)*100</f>
        <v>0</v>
      </c>
      <c r="BA20" s="20">
        <f>('Raw data'!BA26/'Raw data'!$BD26)*100</f>
        <v>0</v>
      </c>
      <c r="BB20" s="41">
        <f>('Raw data'!BB26/'Raw data'!$BD26)*100</f>
        <v>15</v>
      </c>
      <c r="BC20" s="40">
        <f t="shared" si="0"/>
        <v>109.99999999999999</v>
      </c>
      <c r="BD20" s="20">
        <f t="shared" si="1"/>
        <v>84.999999999999986</v>
      </c>
      <c r="BE20" s="41">
        <f t="shared" si="2"/>
        <v>10</v>
      </c>
      <c r="BF20" s="48" t="s">
        <v>58</v>
      </c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</row>
    <row r="21" spans="1:1484" s="7" customFormat="1" x14ac:dyDescent="0.25">
      <c r="A21" s="29">
        <v>27.9</v>
      </c>
      <c r="B21" s="42">
        <f>('Raw data'!B27/'Raw data'!$BD27)*100</f>
        <v>0</v>
      </c>
      <c r="C21" s="21">
        <f>('Raw data'!C27/'Raw data'!$BD27)*100</f>
        <v>0.33898305084745761</v>
      </c>
      <c r="D21" s="21">
        <f>('Raw data'!D27/'Raw data'!$BD27)*100</f>
        <v>0</v>
      </c>
      <c r="E21" s="21">
        <f>('Raw data'!E27/'Raw data'!$BD27)*100</f>
        <v>0</v>
      </c>
      <c r="F21" s="21">
        <f>('Raw data'!F27/'Raw data'!$BD27)*100</f>
        <v>0</v>
      </c>
      <c r="G21" s="21">
        <f>('Raw data'!G27/'Raw data'!$BD27)*100</f>
        <v>1.3559322033898304</v>
      </c>
      <c r="H21" s="21">
        <f>('Raw data'!H27/'Raw data'!$BD27)*100</f>
        <v>0</v>
      </c>
      <c r="I21" s="21">
        <f>('Raw data'!I27/'Raw data'!$BD27)*100</f>
        <v>0.33898305084745761</v>
      </c>
      <c r="J21" s="21">
        <f>('Raw data'!J27/'Raw data'!$BD27)*100</f>
        <v>0</v>
      </c>
      <c r="K21" s="21">
        <f>('Raw data'!K27/'Raw data'!$BD27)*100</f>
        <v>4.406779661016949</v>
      </c>
      <c r="L21" s="21">
        <f>('Raw data'!L27/'Raw data'!$BD27)*100</f>
        <v>0.33898305084745761</v>
      </c>
      <c r="M21" s="21">
        <f>('Raw data'!M27/'Raw data'!$BD27)*100</f>
        <v>2.3728813559322033</v>
      </c>
      <c r="N21" s="21">
        <f>('Raw data'!N27/'Raw data'!$BD27)*100</f>
        <v>8.4745762711864394</v>
      </c>
      <c r="O21" s="21">
        <f>('Raw data'!O27/'Raw data'!$BD27)*100</f>
        <v>1.3559322033898304</v>
      </c>
      <c r="P21" s="21">
        <f>('Raw data'!P27/'Raw data'!$BD27)*100</f>
        <v>3.050847457627119</v>
      </c>
      <c r="Q21" s="21">
        <f>('Raw data'!Q27/'Raw data'!$BD27)*100</f>
        <v>0.33898305084745761</v>
      </c>
      <c r="R21" s="21">
        <f>('Raw data'!R27/'Raw data'!$BD27)*100</f>
        <v>0.33898305084745761</v>
      </c>
      <c r="S21" s="21">
        <f>('Raw data'!S27/'Raw data'!$BD27)*100</f>
        <v>7.4576271186440684</v>
      </c>
      <c r="T21" s="21">
        <f>('Raw data'!T27/'Raw data'!$BD27)*100</f>
        <v>9.8305084745762716</v>
      </c>
      <c r="U21" s="21">
        <f>('Raw data'!U27/'Raw data'!$BD27)*100</f>
        <v>0</v>
      </c>
      <c r="V21" s="21">
        <f>('Raw data'!V27/'Raw data'!$BD27)*100</f>
        <v>0.67796610169491522</v>
      </c>
      <c r="W21" s="21">
        <f>('Raw data'!W27/'Raw data'!$BD27)*100</f>
        <v>0.33898305084745761</v>
      </c>
      <c r="X21" s="21">
        <f>('Raw data'!X27/'Raw data'!$BD27)*100</f>
        <v>0</v>
      </c>
      <c r="Y21" s="21">
        <f>('Raw data'!Y27/'Raw data'!$BD27)*100</f>
        <v>0.33898305084745761</v>
      </c>
      <c r="Z21" s="21">
        <f>('Raw data'!Z27/'Raw data'!$BD27)*100</f>
        <v>0</v>
      </c>
      <c r="AA21" s="21">
        <f>('Raw data'!AA27/'Raw data'!$BD27)*100</f>
        <v>0.33898305084745761</v>
      </c>
      <c r="AB21" s="21">
        <f>('Raw data'!AB27/'Raw data'!$BD27)*100</f>
        <v>0.33898305084745761</v>
      </c>
      <c r="AC21" s="21">
        <f>('Raw data'!AC27/'Raw data'!$BD27)*100</f>
        <v>0</v>
      </c>
      <c r="AD21" s="21">
        <f>('Raw data'!AD27/'Raw data'!$BD27)*100</f>
        <v>3.3898305084745761</v>
      </c>
      <c r="AE21" s="21">
        <f>('Raw data'!AE27/'Raw data'!$BD27)*100</f>
        <v>0</v>
      </c>
      <c r="AF21" s="21">
        <f>('Raw data'!AF27/'Raw data'!$BD27)*100</f>
        <v>1.3559322033898304</v>
      </c>
      <c r="AG21" s="21">
        <f>('Raw data'!AG27/'Raw data'!$BD27)*100</f>
        <v>0</v>
      </c>
      <c r="AH21" s="21">
        <f>('Raw data'!AH27/'Raw data'!$BD27)*100</f>
        <v>1.6949152542372881</v>
      </c>
      <c r="AI21" s="21">
        <f>('Raw data'!AI27/'Raw data'!$BD27)*100</f>
        <v>2.3728813559322033</v>
      </c>
      <c r="AJ21" s="21">
        <f>('Raw data'!AJ27/'Raw data'!$BD27)*100</f>
        <v>8.4745762711864394</v>
      </c>
      <c r="AK21" s="21">
        <f>('Raw data'!AK27/'Raw data'!$BD27)*100</f>
        <v>0</v>
      </c>
      <c r="AL21" s="21">
        <f>('Raw data'!AL27/'Raw data'!$BD27)*100</f>
        <v>0</v>
      </c>
      <c r="AM21" s="21">
        <f>('Raw data'!AM27/'Raw data'!$BD27)*100</f>
        <v>18.64406779661017</v>
      </c>
      <c r="AN21" s="21">
        <f>('Raw data'!AN27/'Raw data'!$BD27)*100</f>
        <v>0</v>
      </c>
      <c r="AO21" s="21">
        <f>('Raw data'!AO27/'Raw data'!$BD27)*100</f>
        <v>1.0169491525423728</v>
      </c>
      <c r="AP21" s="21">
        <f>('Raw data'!AP27/'Raw data'!$BD27)*100</f>
        <v>0.33898305084745761</v>
      </c>
      <c r="AQ21" s="21">
        <f>('Raw data'!AQ27/'Raw data'!$BD27)*100</f>
        <v>1.3559322033898304</v>
      </c>
      <c r="AR21" s="21">
        <f>('Raw data'!AR27/'Raw data'!$BD27)*100</f>
        <v>1.6949152542372881</v>
      </c>
      <c r="AS21" s="21">
        <f>('Raw data'!AS27/'Raw data'!$BD27)*100</f>
        <v>0</v>
      </c>
      <c r="AT21" s="21">
        <f>('Raw data'!AT27/'Raw data'!$BD27)*100</f>
        <v>2.0338983050847457</v>
      </c>
      <c r="AU21" s="21">
        <f>('Raw data'!AU27/'Raw data'!$BD27)*100</f>
        <v>1.3559322033898304</v>
      </c>
      <c r="AV21" s="21">
        <f>('Raw data'!AV27/'Raw data'!$BD27)*100</f>
        <v>0.33898305084745761</v>
      </c>
      <c r="AW21" s="21">
        <f>('Raw data'!AW27/'Raw data'!$BD27)*100</f>
        <v>0.67796610169491522</v>
      </c>
      <c r="AX21" s="21">
        <f>('Raw data'!AX27/'Raw data'!$BD27)*100</f>
        <v>0</v>
      </c>
      <c r="AY21" s="21">
        <f>('Raw data'!AY27/'Raw data'!$BD27)*100</f>
        <v>0.67796610169491522</v>
      </c>
      <c r="AZ21" s="21">
        <f>('Raw data'!AZ27/'Raw data'!$BD27)*100</f>
        <v>0</v>
      </c>
      <c r="BA21" s="21">
        <f>('Raw data'!BA27/'Raw data'!$BD27)*100</f>
        <v>0</v>
      </c>
      <c r="BB21" s="43">
        <f>('Raw data'!BB27/'Raw data'!$BD27)*100</f>
        <v>14.915254237288137</v>
      </c>
      <c r="BC21" s="42">
        <f t="shared" si="0"/>
        <v>102.37288135593222</v>
      </c>
      <c r="BD21" s="21">
        <f t="shared" si="1"/>
        <v>85.084745762711876</v>
      </c>
      <c r="BE21" s="43">
        <f t="shared" si="2"/>
        <v>2.3728813559322033</v>
      </c>
      <c r="BF21" s="83" t="s">
        <v>57</v>
      </c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</row>
    <row r="22" spans="1:1484" s="7" customFormat="1" x14ac:dyDescent="0.25">
      <c r="A22" s="29">
        <v>28.95</v>
      </c>
      <c r="B22" s="42">
        <f>('Raw data'!B28/'Raw data'!$BD28)*100</f>
        <v>0</v>
      </c>
      <c r="C22" s="21">
        <f>('Raw data'!C28/'Raw data'!$BD28)*100</f>
        <v>0</v>
      </c>
      <c r="D22" s="21">
        <f>('Raw data'!D28/'Raw data'!$BD28)*100</f>
        <v>0.67114093959731547</v>
      </c>
      <c r="E22" s="21">
        <f>('Raw data'!E28/'Raw data'!$BD28)*100</f>
        <v>1.3422818791946309</v>
      </c>
      <c r="F22" s="21">
        <f>('Raw data'!F28/'Raw data'!$BD28)*100</f>
        <v>0</v>
      </c>
      <c r="G22" s="21">
        <f>('Raw data'!G28/'Raw data'!$BD28)*100</f>
        <v>1.006711409395973</v>
      </c>
      <c r="H22" s="21">
        <f>('Raw data'!H28/'Raw data'!$BD28)*100</f>
        <v>0.33557046979865773</v>
      </c>
      <c r="I22" s="21">
        <f>('Raw data'!I28/'Raw data'!$BD28)*100</f>
        <v>1.006711409395973</v>
      </c>
      <c r="J22" s="21">
        <f>('Raw data'!J28/'Raw data'!$BD28)*100</f>
        <v>0</v>
      </c>
      <c r="K22" s="21">
        <f>('Raw data'!K28/'Raw data'!$BD28)*100</f>
        <v>3.3557046979865772</v>
      </c>
      <c r="L22" s="21">
        <f>('Raw data'!L28/'Raw data'!$BD28)*100</f>
        <v>0.67114093959731547</v>
      </c>
      <c r="M22" s="21">
        <f>('Raw data'!M28/'Raw data'!$BD28)*100</f>
        <v>3.0201342281879198</v>
      </c>
      <c r="N22" s="21">
        <f>('Raw data'!N28/'Raw data'!$BD28)*100</f>
        <v>8.0536912751677843</v>
      </c>
      <c r="O22" s="21">
        <f>('Raw data'!O28/'Raw data'!$BD28)*100</f>
        <v>2.348993288590604</v>
      </c>
      <c r="P22" s="21">
        <f>('Raw data'!P28/'Raw data'!$BD28)*100</f>
        <v>2.0134228187919461</v>
      </c>
      <c r="Q22" s="21">
        <f>('Raw data'!Q28/'Raw data'!$BD28)*100</f>
        <v>0</v>
      </c>
      <c r="R22" s="21">
        <f>('Raw data'!R28/'Raw data'!$BD28)*100</f>
        <v>3.3557046979865772</v>
      </c>
      <c r="S22" s="21">
        <f>('Raw data'!S28/'Raw data'!$BD28)*100</f>
        <v>8.0536912751677843</v>
      </c>
      <c r="T22" s="21">
        <f>('Raw data'!T28/'Raw data'!$BD28)*100</f>
        <v>10.40268456375839</v>
      </c>
      <c r="U22" s="21">
        <f>('Raw data'!U28/'Raw data'!$BD28)*100</f>
        <v>0.33557046979865773</v>
      </c>
      <c r="V22" s="21">
        <f>('Raw data'!V28/'Raw data'!$BD28)*100</f>
        <v>1.6778523489932886</v>
      </c>
      <c r="W22" s="21">
        <f>('Raw data'!W28/'Raw data'!$BD28)*100</f>
        <v>0</v>
      </c>
      <c r="X22" s="21">
        <f>('Raw data'!X28/'Raw data'!$BD28)*100</f>
        <v>0</v>
      </c>
      <c r="Y22" s="21">
        <f>('Raw data'!Y28/'Raw data'!$BD28)*100</f>
        <v>0.33557046979865773</v>
      </c>
      <c r="Z22" s="21">
        <f>('Raw data'!Z28/'Raw data'!$BD28)*100</f>
        <v>0</v>
      </c>
      <c r="AA22" s="21">
        <f>('Raw data'!AA28/'Raw data'!$BD28)*100</f>
        <v>0</v>
      </c>
      <c r="AB22" s="21">
        <f>('Raw data'!AB28/'Raw data'!$BD28)*100</f>
        <v>1.006711409395973</v>
      </c>
      <c r="AC22" s="21">
        <f>('Raw data'!AC28/'Raw data'!$BD28)*100</f>
        <v>0.33557046979865773</v>
      </c>
      <c r="AD22" s="21">
        <f>('Raw data'!AD28/'Raw data'!$BD28)*100</f>
        <v>2.348993288590604</v>
      </c>
      <c r="AE22" s="21">
        <f>('Raw data'!AE28/'Raw data'!$BD28)*100</f>
        <v>0</v>
      </c>
      <c r="AF22" s="21">
        <f>('Raw data'!AF28/'Raw data'!$BD28)*100</f>
        <v>0</v>
      </c>
      <c r="AG22" s="21">
        <f>('Raw data'!AG28/'Raw data'!$BD28)*100</f>
        <v>0</v>
      </c>
      <c r="AH22" s="21">
        <f>('Raw data'!AH28/'Raw data'!$BD28)*100</f>
        <v>4.0268456375838921</v>
      </c>
      <c r="AI22" s="21">
        <f>('Raw data'!AI28/'Raw data'!$BD28)*100</f>
        <v>0.33557046979865773</v>
      </c>
      <c r="AJ22" s="21">
        <f>('Raw data'!AJ28/'Raw data'!$BD28)*100</f>
        <v>9.3959731543624159</v>
      </c>
      <c r="AK22" s="21">
        <f>('Raw data'!AK28/'Raw data'!$BD28)*100</f>
        <v>0</v>
      </c>
      <c r="AL22" s="21">
        <f>('Raw data'!AL28/'Raw data'!$BD28)*100</f>
        <v>0.33557046979865773</v>
      </c>
      <c r="AM22" s="21">
        <f>('Raw data'!AM28/'Raw data'!$BD28)*100</f>
        <v>10.067114093959731</v>
      </c>
      <c r="AN22" s="21">
        <f>('Raw data'!AN28/'Raw data'!$BD28)*100</f>
        <v>0</v>
      </c>
      <c r="AO22" s="21">
        <f>('Raw data'!AO28/'Raw data'!$BD28)*100</f>
        <v>1.3422818791946309</v>
      </c>
      <c r="AP22" s="21">
        <f>('Raw data'!AP28/'Raw data'!$BD28)*100</f>
        <v>0</v>
      </c>
      <c r="AQ22" s="21">
        <f>('Raw data'!AQ28/'Raw data'!$BD28)*100</f>
        <v>1.3422818791946309</v>
      </c>
      <c r="AR22" s="21">
        <f>('Raw data'!AR28/'Raw data'!$BD28)*100</f>
        <v>0.67114093959731547</v>
      </c>
      <c r="AS22" s="21">
        <f>('Raw data'!AS28/'Raw data'!$BD28)*100</f>
        <v>0.33557046979865773</v>
      </c>
      <c r="AT22" s="21">
        <f>('Raw data'!AT28/'Raw data'!$BD28)*100</f>
        <v>1.3422818791946309</v>
      </c>
      <c r="AU22" s="21">
        <f>('Raw data'!AU28/'Raw data'!$BD28)*100</f>
        <v>0.67114093959731547</v>
      </c>
      <c r="AV22" s="21">
        <f>('Raw data'!AV28/'Raw data'!$BD28)*100</f>
        <v>2.0134228187919461</v>
      </c>
      <c r="AW22" s="21">
        <f>('Raw data'!AW28/'Raw data'!$BD28)*100</f>
        <v>1.006711409395973</v>
      </c>
      <c r="AX22" s="21">
        <f>('Raw data'!AX28/'Raw data'!$BD28)*100</f>
        <v>0</v>
      </c>
      <c r="AY22" s="21">
        <f>('Raw data'!AY28/'Raw data'!$BD28)*100</f>
        <v>1.006711409395973</v>
      </c>
      <c r="AZ22" s="21">
        <f>('Raw data'!AZ28/'Raw data'!$BD28)*100</f>
        <v>0</v>
      </c>
      <c r="BA22" s="21">
        <f>('Raw data'!BA28/'Raw data'!$BD28)*100</f>
        <v>0</v>
      </c>
      <c r="BB22" s="43">
        <f>('Raw data'!BB28/'Raw data'!$BD28)*100</f>
        <v>17.785234899328859</v>
      </c>
      <c r="BC22" s="42">
        <f t="shared" si="0"/>
        <v>103.35570469798661</v>
      </c>
      <c r="BD22" s="21">
        <f t="shared" si="1"/>
        <v>82.214765100671187</v>
      </c>
      <c r="BE22" s="43">
        <f t="shared" si="2"/>
        <v>3.3557046979865777</v>
      </c>
      <c r="BF22" s="84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</row>
    <row r="23" spans="1:1484" s="7" customFormat="1" x14ac:dyDescent="0.25">
      <c r="A23" s="29">
        <v>29.95</v>
      </c>
      <c r="B23" s="42">
        <f>('Raw data'!B29/'Raw data'!$BD29)*100</f>
        <v>0</v>
      </c>
      <c r="C23" s="21">
        <f>('Raw data'!C29/'Raw data'!$BD29)*100</f>
        <v>0.31746031746031744</v>
      </c>
      <c r="D23" s="21">
        <f>('Raw data'!D29/'Raw data'!$BD29)*100</f>
        <v>0.63492063492063489</v>
      </c>
      <c r="E23" s="21">
        <f>('Raw data'!E29/'Raw data'!$BD29)*100</f>
        <v>0.95238095238095244</v>
      </c>
      <c r="F23" s="21">
        <f>('Raw data'!F29/'Raw data'!$BD29)*100</f>
        <v>0</v>
      </c>
      <c r="G23" s="21">
        <f>('Raw data'!G29/'Raw data'!$BD29)*100</f>
        <v>0.63492063492063489</v>
      </c>
      <c r="H23" s="21">
        <f>('Raw data'!H29/'Raw data'!$BD29)*100</f>
        <v>0.95238095238095244</v>
      </c>
      <c r="I23" s="21">
        <f>('Raw data'!I29/'Raw data'!$BD29)*100</f>
        <v>0.31746031746031744</v>
      </c>
      <c r="J23" s="21">
        <f>('Raw data'!J29/'Raw data'!$BD29)*100</f>
        <v>0</v>
      </c>
      <c r="K23" s="21">
        <f>('Raw data'!K29/'Raw data'!$BD29)*100</f>
        <v>6.0317460317460316</v>
      </c>
      <c r="L23" s="21">
        <f>('Raw data'!L29/'Raw data'!$BD29)*100</f>
        <v>1.2698412698412698</v>
      </c>
      <c r="M23" s="21">
        <f>('Raw data'!M29/'Raw data'!$BD29)*100</f>
        <v>2.8571428571428572</v>
      </c>
      <c r="N23" s="21">
        <f>('Raw data'!N29/'Raw data'!$BD29)*100</f>
        <v>8.5714285714285712</v>
      </c>
      <c r="O23" s="21">
        <f>('Raw data'!O29/'Raw data'!$BD29)*100</f>
        <v>0.63492063492063489</v>
      </c>
      <c r="P23" s="21">
        <f>('Raw data'!P29/'Raw data'!$BD29)*100</f>
        <v>0.31746031746031744</v>
      </c>
      <c r="Q23" s="21">
        <f>('Raw data'!Q29/'Raw data'!$BD29)*100</f>
        <v>0</v>
      </c>
      <c r="R23" s="21">
        <f>('Raw data'!R29/'Raw data'!$BD29)*100</f>
        <v>1.9047619047619049</v>
      </c>
      <c r="S23" s="21">
        <f>('Raw data'!S29/'Raw data'!$BD29)*100</f>
        <v>4.4444444444444446</v>
      </c>
      <c r="T23" s="21">
        <f>('Raw data'!T29/'Raw data'!$BD29)*100</f>
        <v>9.8412698412698418</v>
      </c>
      <c r="U23" s="21">
        <f>('Raw data'!U29/'Raw data'!$BD29)*100</f>
        <v>0.31746031746031744</v>
      </c>
      <c r="V23" s="21">
        <f>('Raw data'!V29/'Raw data'!$BD29)*100</f>
        <v>1.9047619047619049</v>
      </c>
      <c r="W23" s="21">
        <f>('Raw data'!W29/'Raw data'!$BD29)*100</f>
        <v>0</v>
      </c>
      <c r="X23" s="21">
        <f>('Raw data'!X29/'Raw data'!$BD29)*100</f>
        <v>0</v>
      </c>
      <c r="Y23" s="21">
        <f>('Raw data'!Y29/'Raw data'!$BD29)*100</f>
        <v>0.63492063492063489</v>
      </c>
      <c r="Z23" s="21">
        <f>('Raw data'!Z29/'Raw data'!$BD29)*100</f>
        <v>0</v>
      </c>
      <c r="AA23" s="21">
        <f>('Raw data'!AA29/'Raw data'!$BD29)*100</f>
        <v>0</v>
      </c>
      <c r="AB23" s="21">
        <f>('Raw data'!AB29/'Raw data'!$BD29)*100</f>
        <v>0.31746031746031744</v>
      </c>
      <c r="AC23" s="21">
        <f>('Raw data'!AC29/'Raw data'!$BD29)*100</f>
        <v>0</v>
      </c>
      <c r="AD23" s="21">
        <f>('Raw data'!AD29/'Raw data'!$BD29)*100</f>
        <v>1.9047619047619049</v>
      </c>
      <c r="AE23" s="21">
        <f>('Raw data'!AE29/'Raw data'!$BD29)*100</f>
        <v>0.31746031746031744</v>
      </c>
      <c r="AF23" s="21">
        <f>('Raw data'!AF29/'Raw data'!$BD29)*100</f>
        <v>0</v>
      </c>
      <c r="AG23" s="21">
        <f>('Raw data'!AG29/'Raw data'!$BD29)*100</f>
        <v>1.5873015873015872</v>
      </c>
      <c r="AH23" s="21">
        <f>('Raw data'!AH29/'Raw data'!$BD29)*100</f>
        <v>5.7142857142857144</v>
      </c>
      <c r="AI23" s="21">
        <f>('Raw data'!AI29/'Raw data'!$BD29)*100</f>
        <v>0.31746031746031744</v>
      </c>
      <c r="AJ23" s="21">
        <f>('Raw data'!AJ29/'Raw data'!$BD29)*100</f>
        <v>11.111111111111111</v>
      </c>
      <c r="AK23" s="21">
        <f>('Raw data'!AK29/'Raw data'!$BD29)*100</f>
        <v>0</v>
      </c>
      <c r="AL23" s="21">
        <f>('Raw data'!AL29/'Raw data'!$BD29)*100</f>
        <v>1.2698412698412698</v>
      </c>
      <c r="AM23" s="21">
        <f>('Raw data'!AM29/'Raw data'!$BD29)*100</f>
        <v>10.476190476190476</v>
      </c>
      <c r="AN23" s="21">
        <f>('Raw data'!AN29/'Raw data'!$BD29)*100</f>
        <v>0</v>
      </c>
      <c r="AO23" s="21">
        <f>('Raw data'!AO29/'Raw data'!$BD29)*100</f>
        <v>1.2698412698412698</v>
      </c>
      <c r="AP23" s="21">
        <f>('Raw data'!AP29/'Raw data'!$BD29)*100</f>
        <v>0.63492063492063489</v>
      </c>
      <c r="AQ23" s="21">
        <f>('Raw data'!AQ29/'Raw data'!$BD29)*100</f>
        <v>3.4920634920634921</v>
      </c>
      <c r="AR23" s="21">
        <f>('Raw data'!AR29/'Raw data'!$BD29)*100</f>
        <v>1.5873015873015872</v>
      </c>
      <c r="AS23" s="21">
        <f>('Raw data'!AS29/'Raw data'!$BD29)*100</f>
        <v>0.63492063492063489</v>
      </c>
      <c r="AT23" s="21">
        <f>('Raw data'!AT29/'Raw data'!$BD29)*100</f>
        <v>1.5873015873015872</v>
      </c>
      <c r="AU23" s="21">
        <f>('Raw data'!AU29/'Raw data'!$BD29)*100</f>
        <v>0.95238095238095244</v>
      </c>
      <c r="AV23" s="21">
        <f>('Raw data'!AV29/'Raw data'!$BD29)*100</f>
        <v>0.95238095238095244</v>
      </c>
      <c r="AW23" s="21">
        <f>('Raw data'!AW29/'Raw data'!$BD29)*100</f>
        <v>0</v>
      </c>
      <c r="AX23" s="21">
        <f>('Raw data'!AX29/'Raw data'!$BD29)*100</f>
        <v>0</v>
      </c>
      <c r="AY23" s="21">
        <f>('Raw data'!AY29/'Raw data'!$BD29)*100</f>
        <v>0</v>
      </c>
      <c r="AZ23" s="21">
        <f>('Raw data'!AZ29/'Raw data'!$BD29)*100</f>
        <v>0</v>
      </c>
      <c r="BA23" s="21">
        <f>('Raw data'!BA29/'Raw data'!$BD29)*100</f>
        <v>0</v>
      </c>
      <c r="BB23" s="43">
        <f>('Raw data'!BB29/'Raw data'!$BD29)*100</f>
        <v>16.507936507936506</v>
      </c>
      <c r="BC23" s="42">
        <f t="shared" si="0"/>
        <v>103.17460317460315</v>
      </c>
      <c r="BD23" s="21">
        <f t="shared" si="1"/>
        <v>83.492063492063465</v>
      </c>
      <c r="BE23" s="43">
        <f t="shared" si="2"/>
        <v>3.1746031746031749</v>
      </c>
      <c r="BF23" s="84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</row>
    <row r="24" spans="1:1484" s="7" customFormat="1" x14ac:dyDescent="0.25">
      <c r="A24" s="29">
        <v>30.95</v>
      </c>
      <c r="B24" s="42">
        <f>('Raw data'!B30/'Raw data'!$BD30)*100</f>
        <v>0</v>
      </c>
      <c r="C24" s="21">
        <f>('Raw data'!C30/'Raw data'!$BD30)*100</f>
        <v>0</v>
      </c>
      <c r="D24" s="21">
        <f>('Raw data'!D30/'Raw data'!$BD30)*100</f>
        <v>0</v>
      </c>
      <c r="E24" s="21">
        <f>('Raw data'!E30/'Raw data'!$BD30)*100</f>
        <v>0</v>
      </c>
      <c r="F24" s="21">
        <f>('Raw data'!F30/'Raw data'!$BD30)*100</f>
        <v>0.68259385665529015</v>
      </c>
      <c r="G24" s="21">
        <f>('Raw data'!G30/'Raw data'!$BD30)*100</f>
        <v>0.68259385665529015</v>
      </c>
      <c r="H24" s="21">
        <f>('Raw data'!H30/'Raw data'!$BD30)*100</f>
        <v>1.3651877133105803</v>
      </c>
      <c r="I24" s="21">
        <f>('Raw data'!I30/'Raw data'!$BD30)*100</f>
        <v>0.68259385665529015</v>
      </c>
      <c r="J24" s="21">
        <f>('Raw data'!J30/'Raw data'!$BD30)*100</f>
        <v>0</v>
      </c>
      <c r="K24" s="21">
        <f>('Raw data'!K30/'Raw data'!$BD30)*100</f>
        <v>5.4607508532423212</v>
      </c>
      <c r="L24" s="21">
        <f>('Raw data'!L30/'Raw data'!$BD30)*100</f>
        <v>0.34129692832764508</v>
      </c>
      <c r="M24" s="21">
        <f>('Raw data'!M30/'Raw data'!$BD30)*100</f>
        <v>2.0477815699658701</v>
      </c>
      <c r="N24" s="21">
        <f>('Raw data'!N30/'Raw data'!$BD30)*100</f>
        <v>5.802047781569966</v>
      </c>
      <c r="O24" s="21">
        <f>('Raw data'!O30/'Raw data'!$BD30)*100</f>
        <v>0.68259385665529015</v>
      </c>
      <c r="P24" s="21">
        <f>('Raw data'!P30/'Raw data'!$BD30)*100</f>
        <v>0.68259385665529015</v>
      </c>
      <c r="Q24" s="21">
        <f>('Raw data'!Q30/'Raw data'!$BD30)*100</f>
        <v>0</v>
      </c>
      <c r="R24" s="21">
        <f>('Raw data'!R30/'Raw data'!$BD30)*100</f>
        <v>0.34129692832764508</v>
      </c>
      <c r="S24" s="21">
        <f>('Raw data'!S30/'Raw data'!$BD30)*100</f>
        <v>5.1194539249146755</v>
      </c>
      <c r="T24" s="21">
        <f>('Raw data'!T30/'Raw data'!$BD30)*100</f>
        <v>10.238907849829351</v>
      </c>
      <c r="U24" s="21">
        <f>('Raw data'!U30/'Raw data'!$BD30)*100</f>
        <v>0.34129692832764508</v>
      </c>
      <c r="V24" s="21">
        <f>('Raw data'!V30/'Raw data'!$BD30)*100</f>
        <v>2.7303754266211606</v>
      </c>
      <c r="W24" s="21">
        <f>('Raw data'!W30/'Raw data'!$BD30)*100</f>
        <v>0.34129692832764508</v>
      </c>
      <c r="X24" s="21">
        <f>('Raw data'!X30/'Raw data'!$BD30)*100</f>
        <v>0</v>
      </c>
      <c r="Y24" s="21">
        <f>('Raw data'!Y30/'Raw data'!$BD30)*100</f>
        <v>0</v>
      </c>
      <c r="Z24" s="21">
        <f>('Raw data'!Z30/'Raw data'!$BD30)*100</f>
        <v>0.68259385665529015</v>
      </c>
      <c r="AA24" s="21">
        <f>('Raw data'!AA30/'Raw data'!$BD30)*100</f>
        <v>0</v>
      </c>
      <c r="AB24" s="21">
        <f>('Raw data'!AB30/'Raw data'!$BD30)*100</f>
        <v>0.34129692832764508</v>
      </c>
      <c r="AC24" s="21">
        <f>('Raw data'!AC30/'Raw data'!$BD30)*100</f>
        <v>0.34129692832764508</v>
      </c>
      <c r="AD24" s="21">
        <f>('Raw data'!AD30/'Raw data'!$BD30)*100</f>
        <v>1.0238907849829351</v>
      </c>
      <c r="AE24" s="21">
        <f>('Raw data'!AE30/'Raw data'!$BD30)*100</f>
        <v>0.68259385665529015</v>
      </c>
      <c r="AF24" s="21">
        <f>('Raw data'!AF30/'Raw data'!$BD30)*100</f>
        <v>0</v>
      </c>
      <c r="AG24" s="21">
        <f>('Raw data'!AG30/'Raw data'!$BD30)*100</f>
        <v>2.0477815699658701</v>
      </c>
      <c r="AH24" s="21">
        <f>('Raw data'!AH30/'Raw data'!$BD30)*100</f>
        <v>5.4607508532423212</v>
      </c>
      <c r="AI24" s="21">
        <f>('Raw data'!AI30/'Raw data'!$BD30)*100</f>
        <v>1.0238907849829351</v>
      </c>
      <c r="AJ24" s="21">
        <f>('Raw data'!AJ30/'Raw data'!$BD30)*100</f>
        <v>15.699658703071673</v>
      </c>
      <c r="AK24" s="21">
        <f>('Raw data'!AK30/'Raw data'!$BD30)*100</f>
        <v>0</v>
      </c>
      <c r="AL24" s="21">
        <f>('Raw data'!AL30/'Raw data'!$BD30)*100</f>
        <v>0</v>
      </c>
      <c r="AM24" s="21">
        <f>('Raw data'!AM30/'Raw data'!$BD30)*100</f>
        <v>8.5324232081911262</v>
      </c>
      <c r="AN24" s="21">
        <f>('Raw data'!AN30/'Raw data'!$BD30)*100</f>
        <v>0</v>
      </c>
      <c r="AO24" s="21">
        <f>('Raw data'!AO30/'Raw data'!$BD30)*100</f>
        <v>0.34129692832764508</v>
      </c>
      <c r="AP24" s="21">
        <f>('Raw data'!AP30/'Raw data'!$BD30)*100</f>
        <v>0.68259385665529015</v>
      </c>
      <c r="AQ24" s="21">
        <f>('Raw data'!AQ30/'Raw data'!$BD30)*100</f>
        <v>2.3890784982935154</v>
      </c>
      <c r="AR24" s="21">
        <f>('Raw data'!AR30/'Raw data'!$BD30)*100</f>
        <v>1.7064846416382253</v>
      </c>
      <c r="AS24" s="21">
        <f>('Raw data'!AS30/'Raw data'!$BD30)*100</f>
        <v>0.68259385665529015</v>
      </c>
      <c r="AT24" s="21">
        <f>('Raw data'!AT30/'Raw data'!$BD30)*100</f>
        <v>2.7303754266211606</v>
      </c>
      <c r="AU24" s="21">
        <f>('Raw data'!AU30/'Raw data'!$BD30)*100</f>
        <v>0.34129692832764508</v>
      </c>
      <c r="AV24" s="21">
        <f>('Raw data'!AV30/'Raw data'!$BD30)*100</f>
        <v>1.0238907849829351</v>
      </c>
      <c r="AW24" s="21">
        <f>('Raw data'!AW30/'Raw data'!$BD30)*100</f>
        <v>0.68259385665529015</v>
      </c>
      <c r="AX24" s="21">
        <f>('Raw data'!AX30/'Raw data'!$BD30)*100</f>
        <v>0</v>
      </c>
      <c r="AY24" s="21">
        <f>('Raw data'!AY30/'Raw data'!$BD30)*100</f>
        <v>0.34129692832764508</v>
      </c>
      <c r="AZ24" s="21">
        <f>('Raw data'!AZ30/'Raw data'!$BD30)*100</f>
        <v>0</v>
      </c>
      <c r="BA24" s="21">
        <f>('Raw data'!BA30/'Raw data'!$BD30)*100</f>
        <v>0</v>
      </c>
      <c r="BB24" s="43">
        <f>('Raw data'!BB30/'Raw data'!$BD30)*100</f>
        <v>18.088737201365188</v>
      </c>
      <c r="BC24" s="42">
        <f t="shared" si="0"/>
        <v>102.38907849829353</v>
      </c>
      <c r="BD24" s="21">
        <f t="shared" si="1"/>
        <v>81.911262798634823</v>
      </c>
      <c r="BE24" s="43">
        <f t="shared" si="2"/>
        <v>2.3890784982935154</v>
      </c>
      <c r="BF24" s="84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</row>
    <row r="25" spans="1:1484" s="6" customFormat="1" x14ac:dyDescent="0.25">
      <c r="A25" s="29">
        <v>31.9</v>
      </c>
      <c r="B25" s="42">
        <f>('Raw data'!B31/'Raw data'!$BD31)*100</f>
        <v>0.6578947368421052</v>
      </c>
      <c r="C25" s="21">
        <f>('Raw data'!C31/'Raw data'!$BD31)*100</f>
        <v>0.3289473684210526</v>
      </c>
      <c r="D25" s="21">
        <f>('Raw data'!D31/'Raw data'!$BD31)*100</f>
        <v>0</v>
      </c>
      <c r="E25" s="21">
        <f>('Raw data'!E31/'Raw data'!$BD31)*100</f>
        <v>0.6578947368421052</v>
      </c>
      <c r="F25" s="21">
        <f>('Raw data'!F31/'Raw data'!$BD31)*100</f>
        <v>1.6447368421052631</v>
      </c>
      <c r="G25" s="21">
        <f>('Raw data'!G31/'Raw data'!$BD31)*100</f>
        <v>1.6447368421052631</v>
      </c>
      <c r="H25" s="21">
        <f>('Raw data'!H31/'Raw data'!$BD31)*100</f>
        <v>0.98684210526315785</v>
      </c>
      <c r="I25" s="21">
        <f>('Raw data'!I31/'Raw data'!$BD31)*100</f>
        <v>0.3289473684210526</v>
      </c>
      <c r="J25" s="21">
        <f>('Raw data'!J31/'Raw data'!$BD31)*100</f>
        <v>0</v>
      </c>
      <c r="K25" s="21">
        <f>('Raw data'!K31/'Raw data'!$BD31)*100</f>
        <v>2.9605263157894735</v>
      </c>
      <c r="L25" s="21">
        <f>('Raw data'!L31/'Raw data'!$BD31)*100</f>
        <v>0.98684210526315785</v>
      </c>
      <c r="M25" s="21">
        <f>('Raw data'!M31/'Raw data'!$BD31)*100</f>
        <v>0.6578947368421052</v>
      </c>
      <c r="N25" s="21">
        <f>('Raw data'!N31/'Raw data'!$BD31)*100</f>
        <v>7.2368421052631584</v>
      </c>
      <c r="O25" s="21">
        <f>('Raw data'!O31/'Raw data'!$BD31)*100</f>
        <v>2.6315789473684208</v>
      </c>
      <c r="P25" s="21">
        <f>('Raw data'!P31/'Raw data'!$BD31)*100</f>
        <v>1.6447368421052631</v>
      </c>
      <c r="Q25" s="21">
        <f>('Raw data'!Q31/'Raw data'!$BD31)*100</f>
        <v>0</v>
      </c>
      <c r="R25" s="21">
        <f>('Raw data'!R31/'Raw data'!$BD31)*100</f>
        <v>1.3157894736842104</v>
      </c>
      <c r="S25" s="21">
        <f>('Raw data'!S31/'Raw data'!$BD31)*100</f>
        <v>7.5657894736842106</v>
      </c>
      <c r="T25" s="21">
        <f>('Raw data'!T31/'Raw data'!$BD31)*100</f>
        <v>5.9210526315789469</v>
      </c>
      <c r="U25" s="21">
        <f>('Raw data'!U31/'Raw data'!$BD31)*100</f>
        <v>0</v>
      </c>
      <c r="V25" s="21">
        <f>('Raw data'!V31/'Raw data'!$BD31)*100</f>
        <v>2.9605263157894735</v>
      </c>
      <c r="W25" s="21">
        <f>('Raw data'!W31/'Raw data'!$BD31)*100</f>
        <v>1.3157894736842104</v>
      </c>
      <c r="X25" s="21">
        <f>('Raw data'!X31/'Raw data'!$BD31)*100</f>
        <v>0</v>
      </c>
      <c r="Y25" s="21">
        <f>('Raw data'!Y31/'Raw data'!$BD31)*100</f>
        <v>2.3026315789473681</v>
      </c>
      <c r="Z25" s="21">
        <f>('Raw data'!Z31/'Raw data'!$BD31)*100</f>
        <v>0.3289473684210526</v>
      </c>
      <c r="AA25" s="21">
        <f>('Raw data'!AA31/'Raw data'!$BD31)*100</f>
        <v>0.98684210526315785</v>
      </c>
      <c r="AB25" s="21">
        <f>('Raw data'!AB31/'Raw data'!$BD31)*100</f>
        <v>0.6578947368421052</v>
      </c>
      <c r="AC25" s="21">
        <f>('Raw data'!AC31/'Raw data'!$BD31)*100</f>
        <v>0</v>
      </c>
      <c r="AD25" s="21">
        <f>('Raw data'!AD31/'Raw data'!$BD31)*100</f>
        <v>1.3157894736842104</v>
      </c>
      <c r="AE25" s="21">
        <f>('Raw data'!AE31/'Raw data'!$BD31)*100</f>
        <v>0.98684210526315785</v>
      </c>
      <c r="AF25" s="21">
        <f>('Raw data'!AF31/'Raw data'!$BD31)*100</f>
        <v>0</v>
      </c>
      <c r="AG25" s="21">
        <f>('Raw data'!AG31/'Raw data'!$BD31)*100</f>
        <v>2.6315789473684208</v>
      </c>
      <c r="AH25" s="21">
        <f>('Raw data'!AH31/'Raw data'!$BD31)*100</f>
        <v>3.2894736842105261</v>
      </c>
      <c r="AI25" s="21">
        <f>('Raw data'!AI31/'Raw data'!$BD31)*100</f>
        <v>0.98684210526315785</v>
      </c>
      <c r="AJ25" s="21">
        <f>('Raw data'!AJ31/'Raw data'!$BD31)*100</f>
        <v>19.736842105263158</v>
      </c>
      <c r="AK25" s="21">
        <f>('Raw data'!AK31/'Raw data'!$BD31)*100</f>
        <v>0.3289473684210526</v>
      </c>
      <c r="AL25" s="21">
        <f>('Raw data'!AL31/'Raw data'!$BD31)*100</f>
        <v>0.3289473684210526</v>
      </c>
      <c r="AM25" s="21">
        <f>('Raw data'!AM31/'Raw data'!$BD31)*100</f>
        <v>6.9078947368421062</v>
      </c>
      <c r="AN25" s="21">
        <f>('Raw data'!AN31/'Raw data'!$BD31)*100</f>
        <v>0.98684210526315785</v>
      </c>
      <c r="AO25" s="21">
        <f>('Raw data'!AO31/'Raw data'!$BD31)*100</f>
        <v>0.6578947368421052</v>
      </c>
      <c r="AP25" s="21">
        <f>('Raw data'!AP31/'Raw data'!$BD31)*100</f>
        <v>0</v>
      </c>
      <c r="AQ25" s="21">
        <f>('Raw data'!AQ31/'Raw data'!$BD31)*100</f>
        <v>3.2894736842105261</v>
      </c>
      <c r="AR25" s="21">
        <f>('Raw data'!AR31/'Raw data'!$BD31)*100</f>
        <v>0.6578947368421052</v>
      </c>
      <c r="AS25" s="21">
        <f>('Raw data'!AS31/'Raw data'!$BD31)*100</f>
        <v>0.3289473684210526</v>
      </c>
      <c r="AT25" s="21">
        <f>('Raw data'!AT31/'Raw data'!$BD31)*100</f>
        <v>0.98684210526315785</v>
      </c>
      <c r="AU25" s="21">
        <f>('Raw data'!AU31/'Raw data'!$BD31)*100</f>
        <v>0.98684210526315785</v>
      </c>
      <c r="AV25" s="21">
        <f>('Raw data'!AV31/'Raw data'!$BD31)*100</f>
        <v>0.3289473684210526</v>
      </c>
      <c r="AW25" s="21">
        <f>('Raw data'!AW31/'Raw data'!$BD31)*100</f>
        <v>0</v>
      </c>
      <c r="AX25" s="21">
        <f>('Raw data'!AX31/'Raw data'!$BD31)*100</f>
        <v>0</v>
      </c>
      <c r="AY25" s="21">
        <f>('Raw data'!AY31/'Raw data'!$BD31)*100</f>
        <v>0</v>
      </c>
      <c r="AZ25" s="21">
        <f>('Raw data'!AZ31/'Raw data'!$BD31)*100</f>
        <v>0</v>
      </c>
      <c r="BA25" s="21">
        <f>('Raw data'!BA31/'Raw data'!$BD31)*100</f>
        <v>0</v>
      </c>
      <c r="BB25" s="43">
        <f>('Raw data'!BB31/'Raw data'!$BD31)*100</f>
        <v>10.855263157894738</v>
      </c>
      <c r="BC25" s="42">
        <f t="shared" si="0"/>
        <v>101.31578947368425</v>
      </c>
      <c r="BD25" s="21">
        <f t="shared" si="1"/>
        <v>89.144736842105289</v>
      </c>
      <c r="BE25" s="43">
        <f t="shared" si="2"/>
        <v>0.6578947368421052</v>
      </c>
      <c r="BF25" s="84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</row>
    <row r="26" spans="1:1484" s="6" customFormat="1" x14ac:dyDescent="0.25">
      <c r="A26" s="29">
        <v>32.9</v>
      </c>
      <c r="B26" s="42">
        <f>('Raw data'!B32/'Raw data'!$BD32)*100</f>
        <v>0</v>
      </c>
      <c r="C26" s="21">
        <f>('Raw data'!C32/'Raw data'!$BD32)*100</f>
        <v>0</v>
      </c>
      <c r="D26" s="21">
        <f>('Raw data'!D32/'Raw data'!$BD32)*100</f>
        <v>0.34843205574912894</v>
      </c>
      <c r="E26" s="21">
        <f>('Raw data'!E32/'Raw data'!$BD32)*100</f>
        <v>0.69686411149825789</v>
      </c>
      <c r="F26" s="21">
        <f>('Raw data'!F32/'Raw data'!$BD32)*100</f>
        <v>1.3937282229965158</v>
      </c>
      <c r="G26" s="21">
        <f>('Raw data'!G32/'Raw data'!$BD32)*100</f>
        <v>1.0452961672473868</v>
      </c>
      <c r="H26" s="21">
        <f>('Raw data'!H32/'Raw data'!$BD32)*100</f>
        <v>0.69686411149825789</v>
      </c>
      <c r="I26" s="21">
        <f>('Raw data'!I32/'Raw data'!$BD32)*100</f>
        <v>0.34843205574912894</v>
      </c>
      <c r="J26" s="21">
        <f>('Raw data'!J32/'Raw data'!$BD32)*100</f>
        <v>0.69686411149825789</v>
      </c>
      <c r="K26" s="21">
        <f>('Raw data'!K32/'Raw data'!$BD32)*100</f>
        <v>3.8327526132404177</v>
      </c>
      <c r="L26" s="21">
        <f>('Raw data'!L32/'Raw data'!$BD32)*100</f>
        <v>0</v>
      </c>
      <c r="M26" s="21">
        <f>('Raw data'!M32/'Raw data'!$BD32)*100</f>
        <v>3.484320557491289</v>
      </c>
      <c r="N26" s="21">
        <f>('Raw data'!N32/'Raw data'!$BD32)*100</f>
        <v>9.4076655052264808</v>
      </c>
      <c r="O26" s="21">
        <f>('Raw data'!O32/'Raw data'!$BD32)*100</f>
        <v>3.8327526132404177</v>
      </c>
      <c r="P26" s="21">
        <f>('Raw data'!P32/'Raw data'!$BD32)*100</f>
        <v>0.34843205574912894</v>
      </c>
      <c r="Q26" s="21">
        <f>('Raw data'!Q32/'Raw data'!$BD32)*100</f>
        <v>0</v>
      </c>
      <c r="R26" s="21">
        <f>('Raw data'!R32/'Raw data'!$BD32)*100</f>
        <v>1.7421602787456445</v>
      </c>
      <c r="S26" s="21">
        <f>('Raw data'!S32/'Raw data'!$BD32)*100</f>
        <v>2.7874564459930316</v>
      </c>
      <c r="T26" s="21">
        <f>('Raw data'!T32/'Raw data'!$BD32)*100</f>
        <v>5.5749128919860631</v>
      </c>
      <c r="U26" s="21">
        <f>('Raw data'!U32/'Raw data'!$BD32)*100</f>
        <v>0</v>
      </c>
      <c r="V26" s="21">
        <f>('Raw data'!V32/'Raw data'!$BD32)*100</f>
        <v>2.4390243902439024</v>
      </c>
      <c r="W26" s="21">
        <f>('Raw data'!W32/'Raw data'!$BD32)*100</f>
        <v>0.69686411149825789</v>
      </c>
      <c r="X26" s="21">
        <f>('Raw data'!X32/'Raw data'!$BD32)*100</f>
        <v>0</v>
      </c>
      <c r="Y26" s="21">
        <f>('Raw data'!Y32/'Raw data'!$BD32)*100</f>
        <v>1.3937282229965158</v>
      </c>
      <c r="Z26" s="21">
        <f>('Raw data'!Z32/'Raw data'!$BD32)*100</f>
        <v>0</v>
      </c>
      <c r="AA26" s="21">
        <f>('Raw data'!AA32/'Raw data'!$BD32)*100</f>
        <v>1.0452961672473868</v>
      </c>
      <c r="AB26" s="21">
        <f>('Raw data'!AB32/'Raw data'!$BD32)*100</f>
        <v>0</v>
      </c>
      <c r="AC26" s="21">
        <f>('Raw data'!AC32/'Raw data'!$BD32)*100</f>
        <v>0.34843205574912894</v>
      </c>
      <c r="AD26" s="21">
        <f>('Raw data'!AD32/'Raw data'!$BD32)*100</f>
        <v>1.7421602787456445</v>
      </c>
      <c r="AE26" s="21">
        <f>('Raw data'!AE32/'Raw data'!$BD32)*100</f>
        <v>0.34843205574912894</v>
      </c>
      <c r="AF26" s="21">
        <f>('Raw data'!AF32/'Raw data'!$BD32)*100</f>
        <v>0</v>
      </c>
      <c r="AG26" s="21">
        <f>('Raw data'!AG32/'Raw data'!$BD32)*100</f>
        <v>2.0905923344947737</v>
      </c>
      <c r="AH26" s="21">
        <f>('Raw data'!AH32/'Raw data'!$BD32)*100</f>
        <v>4.529616724738676</v>
      </c>
      <c r="AI26" s="21">
        <f>('Raw data'!AI32/'Raw data'!$BD32)*100</f>
        <v>1.0452961672473868</v>
      </c>
      <c r="AJ26" s="21">
        <f>('Raw data'!AJ32/'Raw data'!$BD32)*100</f>
        <v>19.16376306620209</v>
      </c>
      <c r="AK26" s="21">
        <f>('Raw data'!AK32/'Raw data'!$BD32)*100</f>
        <v>0.34843205574912894</v>
      </c>
      <c r="AL26" s="21">
        <f>('Raw data'!AL32/'Raw data'!$BD32)*100</f>
        <v>0</v>
      </c>
      <c r="AM26" s="21">
        <f>('Raw data'!AM32/'Raw data'!$BD32)*100</f>
        <v>6.968641114982578</v>
      </c>
      <c r="AN26" s="21">
        <f>('Raw data'!AN32/'Raw data'!$BD32)*100</f>
        <v>0</v>
      </c>
      <c r="AO26" s="21">
        <f>('Raw data'!AO32/'Raw data'!$BD32)*100</f>
        <v>0</v>
      </c>
      <c r="AP26" s="21">
        <f>('Raw data'!AP32/'Raw data'!$BD32)*100</f>
        <v>0.34843205574912894</v>
      </c>
      <c r="AQ26" s="21">
        <f>('Raw data'!AQ32/'Raw data'!$BD32)*100</f>
        <v>1.7421602787456445</v>
      </c>
      <c r="AR26" s="21">
        <f>('Raw data'!AR32/'Raw data'!$BD32)*100</f>
        <v>0.69686411149825789</v>
      </c>
      <c r="AS26" s="21">
        <f>('Raw data'!AS32/'Raw data'!$BD32)*100</f>
        <v>0</v>
      </c>
      <c r="AT26" s="21">
        <f>('Raw data'!AT32/'Raw data'!$BD32)*100</f>
        <v>1.3937282229965158</v>
      </c>
      <c r="AU26" s="21">
        <f>('Raw data'!AU32/'Raw data'!$BD32)*100</f>
        <v>0.69686411149825789</v>
      </c>
      <c r="AV26" s="21">
        <f>('Raw data'!AV32/'Raw data'!$BD32)*100</f>
        <v>0</v>
      </c>
      <c r="AW26" s="21">
        <f>('Raw data'!AW32/'Raw data'!$BD32)*100</f>
        <v>0</v>
      </c>
      <c r="AX26" s="21">
        <f>('Raw data'!AX32/'Raw data'!$BD32)*100</f>
        <v>0</v>
      </c>
      <c r="AY26" s="21">
        <f>('Raw data'!AY32/'Raw data'!$BD32)*100</f>
        <v>0</v>
      </c>
      <c r="AZ26" s="21">
        <f>('Raw data'!AZ32/'Raw data'!$BD32)*100</f>
        <v>0</v>
      </c>
      <c r="BA26" s="21">
        <f>('Raw data'!BA32/'Raw data'!$BD32)*100</f>
        <v>0</v>
      </c>
      <c r="BB26" s="43">
        <f>('Raw data'!BB32/'Raw data'!$BD32)*100</f>
        <v>20.209059233449477</v>
      </c>
      <c r="BC26" s="42">
        <f t="shared" si="0"/>
        <v>103.48432055749127</v>
      </c>
      <c r="BD26" s="21">
        <f t="shared" si="1"/>
        <v>79.790940766550506</v>
      </c>
      <c r="BE26" s="43">
        <f t="shared" si="2"/>
        <v>3.484320557491289</v>
      </c>
      <c r="BF26" s="85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</row>
    <row r="27" spans="1:1484" s="6" customFormat="1" ht="16.5" thickBot="1" x14ac:dyDescent="0.3">
      <c r="A27" s="30">
        <v>33.9</v>
      </c>
      <c r="B27" s="44">
        <f>('Raw data'!B33/'Raw data'!$BD33)*100</f>
        <v>0</v>
      </c>
      <c r="C27" s="45">
        <f>('Raw data'!C33/'Raw data'!$BD33)*100</f>
        <v>18.75</v>
      </c>
      <c r="D27" s="45">
        <f>('Raw data'!D33/'Raw data'!$BD33)*100</f>
        <v>0</v>
      </c>
      <c r="E27" s="45">
        <f>('Raw data'!E33/'Raw data'!$BD33)*100</f>
        <v>6.25</v>
      </c>
      <c r="F27" s="45">
        <f>('Raw data'!F33/'Raw data'!$BD33)*100</f>
        <v>0</v>
      </c>
      <c r="G27" s="45">
        <f>('Raw data'!G33/'Raw data'!$BD33)*100</f>
        <v>6.25</v>
      </c>
      <c r="H27" s="45">
        <f>('Raw data'!H33/'Raw data'!$BD33)*100</f>
        <v>6.25</v>
      </c>
      <c r="I27" s="45">
        <f>('Raw data'!I33/'Raw data'!$BD33)*100</f>
        <v>6.25</v>
      </c>
      <c r="J27" s="45">
        <f>('Raw data'!J33/'Raw data'!$BD33)*100</f>
        <v>0</v>
      </c>
      <c r="K27" s="45">
        <f>('Raw data'!K33/'Raw data'!$BD33)*100</f>
        <v>0</v>
      </c>
      <c r="L27" s="45">
        <f>('Raw data'!L33/'Raw data'!$BD33)*100</f>
        <v>0</v>
      </c>
      <c r="M27" s="45">
        <f>('Raw data'!M33/'Raw data'!$BD33)*100</f>
        <v>0</v>
      </c>
      <c r="N27" s="45">
        <f>('Raw data'!N33/'Raw data'!$BD33)*100</f>
        <v>0</v>
      </c>
      <c r="O27" s="45">
        <f>('Raw data'!O33/'Raw data'!$BD33)*100</f>
        <v>0</v>
      </c>
      <c r="P27" s="45">
        <f>('Raw data'!P33/'Raw data'!$BD33)*100</f>
        <v>0</v>
      </c>
      <c r="Q27" s="45">
        <f>('Raw data'!Q33/'Raw data'!$BD33)*100</f>
        <v>0</v>
      </c>
      <c r="R27" s="45">
        <f>('Raw data'!R33/'Raw data'!$BD33)*100</f>
        <v>0</v>
      </c>
      <c r="S27" s="45">
        <f>('Raw data'!S33/'Raw data'!$BD33)*100</f>
        <v>0</v>
      </c>
      <c r="T27" s="45">
        <f>('Raw data'!T33/'Raw data'!$BD33)*100</f>
        <v>6.25</v>
      </c>
      <c r="U27" s="45">
        <f>('Raw data'!U33/'Raw data'!$BD33)*100</f>
        <v>0</v>
      </c>
      <c r="V27" s="45">
        <f>('Raw data'!V33/'Raw data'!$BD33)*100</f>
        <v>0</v>
      </c>
      <c r="W27" s="45">
        <f>('Raw data'!W33/'Raw data'!$BD33)*100</f>
        <v>0</v>
      </c>
      <c r="X27" s="45">
        <f>('Raw data'!X33/'Raw data'!$BD33)*100</f>
        <v>0</v>
      </c>
      <c r="Y27" s="45">
        <f>('Raw data'!Y33/'Raw data'!$BD33)*100</f>
        <v>6.25</v>
      </c>
      <c r="Z27" s="45">
        <f>('Raw data'!Z33/'Raw data'!$BD33)*100</f>
        <v>0</v>
      </c>
      <c r="AA27" s="45">
        <f>('Raw data'!AA33/'Raw data'!$BD33)*100</f>
        <v>0</v>
      </c>
      <c r="AB27" s="45">
        <f>('Raw data'!AB33/'Raw data'!$BD33)*100</f>
        <v>0</v>
      </c>
      <c r="AC27" s="45">
        <f>('Raw data'!AC33/'Raw data'!$BD33)*100</f>
        <v>0</v>
      </c>
      <c r="AD27" s="45">
        <f>('Raw data'!AD33/'Raw data'!$BD33)*100</f>
        <v>0</v>
      </c>
      <c r="AE27" s="45">
        <f>('Raw data'!AE33/'Raw data'!$BD33)*100</f>
        <v>0</v>
      </c>
      <c r="AF27" s="45">
        <f>('Raw data'!AF33/'Raw data'!$BD33)*100</f>
        <v>0</v>
      </c>
      <c r="AG27" s="45">
        <f>('Raw data'!AG33/'Raw data'!$BD33)*100</f>
        <v>0</v>
      </c>
      <c r="AH27" s="45">
        <f>('Raw data'!AH33/'Raw data'!$BD33)*100</f>
        <v>6.25</v>
      </c>
      <c r="AI27" s="45">
        <f>('Raw data'!AI33/'Raw data'!$BD33)*100</f>
        <v>0</v>
      </c>
      <c r="AJ27" s="45">
        <f>('Raw data'!AJ33/'Raw data'!$BD33)*100</f>
        <v>12.5</v>
      </c>
      <c r="AK27" s="45">
        <f>('Raw data'!AK33/'Raw data'!$BD33)*100</f>
        <v>0</v>
      </c>
      <c r="AL27" s="45">
        <f>('Raw data'!AL33/'Raw data'!$BD33)*100</f>
        <v>0</v>
      </c>
      <c r="AM27" s="45">
        <f>('Raw data'!AM33/'Raw data'!$BD33)*100</f>
        <v>0</v>
      </c>
      <c r="AN27" s="45">
        <f>('Raw data'!AN33/'Raw data'!$BD33)*100</f>
        <v>0</v>
      </c>
      <c r="AO27" s="45">
        <f>('Raw data'!AO33/'Raw data'!$BD33)*100</f>
        <v>0</v>
      </c>
      <c r="AP27" s="45">
        <f>('Raw data'!AP33/'Raw data'!$BD33)*100</f>
        <v>0</v>
      </c>
      <c r="AQ27" s="45">
        <f>('Raw data'!AQ33/'Raw data'!$BD33)*100</f>
        <v>0</v>
      </c>
      <c r="AR27" s="45">
        <f>('Raw data'!AR33/'Raw data'!$BD33)*100</f>
        <v>0</v>
      </c>
      <c r="AS27" s="45">
        <f>('Raw data'!AS33/'Raw data'!$BD33)*100</f>
        <v>0</v>
      </c>
      <c r="AT27" s="45">
        <f>('Raw data'!AT33/'Raw data'!$BD33)*100</f>
        <v>0</v>
      </c>
      <c r="AU27" s="45">
        <f>('Raw data'!AU33/'Raw data'!$BD33)*100</f>
        <v>0</v>
      </c>
      <c r="AV27" s="45">
        <f>('Raw data'!AV33/'Raw data'!$BD33)*100</f>
        <v>0</v>
      </c>
      <c r="AW27" s="45">
        <f>('Raw data'!AW33/'Raw data'!$BD33)*100</f>
        <v>0</v>
      </c>
      <c r="AX27" s="45">
        <f>('Raw data'!AX33/'Raw data'!$BD33)*100</f>
        <v>0</v>
      </c>
      <c r="AY27" s="45">
        <f>('Raw data'!AY33/'Raw data'!$BD33)*100</f>
        <v>0</v>
      </c>
      <c r="AZ27" s="45">
        <f>('Raw data'!AZ33/'Raw data'!$BD33)*100</f>
        <v>0</v>
      </c>
      <c r="BA27" s="45">
        <f>('Raw data'!BA33/'Raw data'!$BD33)*100</f>
        <v>0</v>
      </c>
      <c r="BB27" s="46">
        <f>('Raw data'!BB33/'Raw data'!$BD33)*100</f>
        <v>25</v>
      </c>
      <c r="BC27" s="44">
        <f t="shared" si="0"/>
        <v>100</v>
      </c>
      <c r="BD27" s="45">
        <f t="shared" si="1"/>
        <v>75</v>
      </c>
      <c r="BE27" s="46">
        <f t="shared" si="2"/>
        <v>0</v>
      </c>
      <c r="BF27" s="49">
        <v>1</v>
      </c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</row>
    <row r="28" spans="1:1484" ht="18.75" x14ac:dyDescent="0.2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1484" ht="18.75" x14ac:dyDescent="0.2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1484" ht="18.75" x14ac:dyDescent="0.2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1484" ht="18.75" x14ac:dyDescent="0.2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1484" ht="18.75" x14ac:dyDescent="0.2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8" ht="18.75" x14ac:dyDescent="0.2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8" ht="18.75" x14ac:dyDescent="0.2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8" ht="18.75" x14ac:dyDescent="0.2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8" ht="18.75" x14ac:dyDescent="0.25">
      <c r="A36" s="5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</row>
    <row r="37" spans="1:58" ht="18.75" x14ac:dyDescent="0.25">
      <c r="A37" s="5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8" ht="18.75" x14ac:dyDescent="0.25">
      <c r="A38" s="5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8" ht="18.75" x14ac:dyDescent="0.25">
      <c r="A39" s="5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8" ht="18.75" x14ac:dyDescent="0.25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8" ht="18.75" x14ac:dyDescent="0.25">
      <c r="A41" s="5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8" ht="18.75" x14ac:dyDescent="0.25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8" ht="18.75" x14ac:dyDescent="0.25">
      <c r="A43" s="5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8" ht="18.75" x14ac:dyDescent="0.25">
      <c r="A44" s="5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8" ht="18.75" x14ac:dyDescent="0.25">
      <c r="A45" s="5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8" ht="18.75" x14ac:dyDescent="0.25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1:58" ht="18.75" x14ac:dyDescent="0.25">
      <c r="A47" s="5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1:58" ht="18.75" x14ac:dyDescent="0.25">
      <c r="A48" s="5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58" ht="18.75" x14ac:dyDescent="0.25">
      <c r="A49" s="5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58" ht="18.75" x14ac:dyDescent="0.25">
      <c r="A50" s="5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58" ht="18.75" x14ac:dyDescent="0.25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58" ht="18.75" x14ac:dyDescent="0.25">
      <c r="A52" s="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58" ht="18.75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58" ht="18.75" x14ac:dyDescent="0.25">
      <c r="A54" s="5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58" ht="18.75" x14ac:dyDescent="0.25">
      <c r="A55" s="5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58" ht="18.75" x14ac:dyDescent="0.25">
      <c r="A56" s="5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58" ht="18.75" x14ac:dyDescent="0.25">
      <c r="A57" s="5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58" ht="18.75" x14ac:dyDescent="0.25">
      <c r="A58" s="5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58" ht="18.75" x14ac:dyDescent="0.25">
      <c r="A59" s="5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58" ht="18.75" x14ac:dyDescent="0.25">
      <c r="A60" s="5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58" ht="18.75" x14ac:dyDescent="0.25">
      <c r="A61" s="5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58" ht="18.75" x14ac:dyDescent="0.25">
      <c r="A62" s="5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spans="1:58" ht="18.75" x14ac:dyDescent="0.2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58" ht="18.75" x14ac:dyDescent="0.25">
      <c r="A64" s="5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spans="1:58" ht="18.75" x14ac:dyDescent="0.25">
      <c r="A65" s="5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spans="1:58" ht="18.75" x14ac:dyDescent="0.25">
      <c r="A66" s="5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spans="1:58" ht="18.75" x14ac:dyDescent="0.25">
      <c r="A67" s="5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spans="1:58" ht="18.75" x14ac:dyDescent="0.25">
      <c r="A68" s="5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spans="1:58" ht="18.75" x14ac:dyDescent="0.25">
      <c r="A69" s="5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spans="1:58" ht="18.75" x14ac:dyDescent="0.25">
      <c r="A70" s="5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spans="1:58" ht="18.75" x14ac:dyDescent="0.25">
      <c r="A71" s="5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</sheetData>
  <sortState xmlns:xlrd2="http://schemas.microsoft.com/office/spreadsheetml/2017/richdata2" ref="B2:B27">
    <sortCondition ref="B2:B27"/>
  </sortState>
  <mergeCells count="4">
    <mergeCell ref="BF2:BF3"/>
    <mergeCell ref="BF4:BF12"/>
    <mergeCell ref="BF13:BF19"/>
    <mergeCell ref="BF21:BF2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Raw data</vt:lpstr>
      <vt:lpstr>Percentages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Maryam</dc:creator>
  <cp:lastModifiedBy>User</cp:lastModifiedBy>
  <dcterms:created xsi:type="dcterms:W3CDTF">2016-07-07T12:54:04Z</dcterms:created>
  <dcterms:modified xsi:type="dcterms:W3CDTF">2022-02-14T16:59:49Z</dcterms:modified>
</cp:coreProperties>
</file>