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Tabelle1" sheetId="1" r:id="rId1"/>
  </sheets>
  <calcPr calcId="152511"/>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2" i="1"/>
</calcChain>
</file>

<file path=xl/sharedStrings.xml><?xml version="1.0" encoding="utf-8"?>
<sst xmlns="http://schemas.openxmlformats.org/spreadsheetml/2006/main" count="265" uniqueCount="78">
  <si>
    <t>VP_Code</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</si>
  <si>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</si>
  <si>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</si>
  <si>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</si>
  <si>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</si>
  <si>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</si>
  <si>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</si>
  <si>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</si>
  <si>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</si>
  <si>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</si>
  <si>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</si>
  <si>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</si>
  <si>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</si>
  <si>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</si>
  <si>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</si>
  <si>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</si>
  <si>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</si>
  <si>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</si>
  <si>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</si>
  <si>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</si>
  <si>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</si>
  <si>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</si>
  <si>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</si>
  <si>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</si>
  <si>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</si>
  <si>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</si>
  <si>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</si>
  <si>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</si>
  <si>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</si>
  <si>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</si>
  <si>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</si>
  <si>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</si>
  <si>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</si>
  <si>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</si>
  <si>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</si>
  <si>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</si>
  <si>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</si>
  <si>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</si>
  <si>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</si>
  <si>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</si>
  <si>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</si>
  <si>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Books</t>
  </si>
  <si>
    <t>Movies</t>
  </si>
  <si>
    <t>Fandom</t>
  </si>
  <si>
    <t>ART correct</t>
  </si>
  <si>
    <t>ART incorrect</t>
  </si>
  <si>
    <t>ART score</t>
  </si>
  <si>
    <t>Fan group</t>
  </si>
  <si>
    <t>ART group</t>
  </si>
  <si>
    <t>middleground</t>
  </si>
  <si>
    <t>rookie</t>
  </si>
  <si>
    <t>buff</t>
  </si>
  <si>
    <t>RHQ group</t>
  </si>
  <si>
    <t>RHQ score</t>
  </si>
  <si>
    <t>nonfrequent_reader</t>
  </si>
  <si>
    <t>average_reader</t>
  </si>
  <si>
    <t>frequent_reader</t>
  </si>
  <si>
    <t>Fantasy group</t>
  </si>
  <si>
    <t>Badfiction group</t>
  </si>
  <si>
    <t>non-fan</t>
  </si>
  <si>
    <t>fan</t>
  </si>
  <si>
    <t>non-fantasy</t>
  </si>
  <si>
    <t>fantasy</t>
  </si>
  <si>
    <t>positive</t>
  </si>
  <si>
    <t>negative</t>
  </si>
  <si>
    <t>Fantasy score</t>
  </si>
  <si>
    <t>ambivalent</t>
  </si>
  <si>
    <t>The fandom score is composed of the number of books read (0: none - 3: all plus additional material) and the number of movies seen (0: none - 2: all). Fans have a score of 4 or 5.</t>
  </si>
  <si>
    <t>The ART (Author Recognition Test) score is based on the number of correctly recognized authors. Two points are subtracted for each error, as this compensates for the two-to-one probability of correct guessing. Participants with scores up to six are 'rookies', those with scores from seven to twelve are 'middleground' and those with higher scores are 'buffs'.</t>
  </si>
  <si>
    <t>The Fantasy score is a subscore of the RHQ which only includes the genres Science-Fiction, Fantasy, paranormal Fantasy, and Literature for young adults. Participants reading any of these for at least one hour per week are considered Fantasy readers.</t>
  </si>
  <si>
    <t>The attribution of attitude toward badfiction is based on the answers given by the participants when asked how they liked it. Examples for this distinction would be P05 who called badfiction 'irritating, strange, unpleasant' and P37 who called it 'quaint, different, funny'. Only in cases that were as clear as possible did we classify the view as positive or negative. In the case of mixed statements or ambiguous terms, we have classified the participants as ambivalent.</t>
  </si>
  <si>
    <t>The RHQ score, i.e. the reading frequency, is determined with the Reading Habit Questionnaire in which participants indicate how many hours per week they read texts of various genres. Based on the total number of hours, participants are classified as nonfrequent (eleven hours or less), average (twelve to twenty-five hours), and frequent readers (more than twenty-five hours weekly reading).</t>
  </si>
  <si>
    <t>ART groups</t>
  </si>
  <si>
    <t>Fan groups</t>
  </si>
  <si>
    <t>RHQ groups</t>
  </si>
  <si>
    <t>Fantasy groups</t>
  </si>
  <si>
    <t>Badfiction groups</t>
  </si>
  <si>
    <t>Explanations for the groups: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</si>
</sst>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2">
    <border>
      <left/>
      <right/>
      <top/>
      <bottom/>
      <diagonal/>
    </border>
    <border>
      <left/>
      <right style="thin">
        <color indexed="64"/>
      </right>
      <top/>
      <bottom/>
      <diagonal/>
    </border>
    <border>
      <left style="thin">
        <color auto="1"/>
      </left>
      <right style="thin">
        <color auto="1"/>
      </right>
      <top/>
      <bottom/>
      <diagonal/>
    </border>
    <border>
      <left style="thin">
        <color auto="1"/>
      </left>
      <right/>
      <top/>
      <bottom/>
      <diagonal/>
    </border>
    <border>
      <left/>
      <right/>
      <top/>
      <bottom style="thin">
        <color indexed="64"/>
      </bottom>
      <diagonal/>
    </border>
    <border>
      <left style="thin">
        <color auto="1"/>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NumberFormat="1" applyBorder="1" applyAlignment="1"/>
    <xf numFmtId="1" fontId="0" fillId="0" borderId="0" xfId="0" applyNumberFormat="1" applyBorder="1" applyAlignment="1"/>
    <xf numFmtId="0" fontId="0" fillId="0" borderId="1" xfId="0" applyBorder="1"/>
    <xf numFmtId="0" fontId="0" fillId="0" borderId="0" xfId="0" applyFill="1" applyBorder="1"/>
    <xf numFmtId="0" fontId="0" fillId="0" borderId="3" xfId="0" applyNumberFormat="1" applyBorder="1" applyAlignment="1"/>
    <xf numFmtId="1" fontId="0" fillId="0" borderId="3" xfId="0" applyNumberFormat="1" applyBorder="1" applyAlignment="1"/>
    <xf numFmtId="0" fontId="0" fillId="0" borderId="4" xfId="0" applyBorder="1"/>
    <xf numFmtId="0" fontId="0" fillId="0" borderId="6" xfId="0" applyBorder="1"/>
    <xf numFmtId="0" fontId="0" fillId="0" borderId="2" xfId="0" applyBorder="1"/>
    <xf numFmtId="0" fontId="0" fillId="0" borderId="5" xfId="0" applyNumberFormat="1" applyBorder="1" applyAlignment="1"/>
    <xf numFmtId="0" fontId="0" fillId="0" borderId="4" xfId="0" applyNumberFormat="1" applyBorder="1" applyAlignment="1"/>
    <xf numFmtId="1" fontId="0" fillId="0" borderId="5" xfId="0" applyNumberFormat="1" applyBorder="1" applyAlignment="1"/>
    <xf numFmtId="1" fontId="0" fillId="0" borderId="4" xfId="0" applyNumberFormat="1" applyBorder="1" applyAlignment="1"/>
    <xf numFmtId="0" fontId="0" fillId="0" borderId="4" xfId="0" applyFill="1" applyBorder="1"/>
    <xf numFmtId="49" fontId="0" fillId="0" borderId="2" xfId="0" applyNumberFormat="1" applyBorder="1" applyAlignment="1">
      <alignment wrapText="1"/>
    </xf>
    <xf numFmtId="49" fontId="0" fillId="0" borderId="7" xfId="0" applyNumberFormat="1" applyBorder="1" applyAlignment="1">
      <alignment wrapText="1"/>
    </xf>
    <xf numFmtId="0" fontId="0" fillId="0" borderId="8" xfId="0" applyBorder="1"/>
    <xf numFmtId="0" fontId="0" fillId="0" borderId="9" xfId="0" applyBorder="1"/>
    <xf numFmtId="0" fontId="0" fillId="0" borderId="10" xfId="0" applyBorder="1"/>
    <xf numFmtId="0" fontId="0" fillId="0" borderId="11" xfId="0" applyBorder="1"/>
    <xf numFmtId="49" fontId="0" fillId="0" borderId="1" xfId="0" applyNumberFormat="1" applyBorder="1" applyAlignment="1">
      <alignment wrapText="1"/>
    </xf>
    <xf numFmtId="49" fontId="0" fillId="0" borderId="6" xfId="0" applyNumberFormat="1" applyBorder="1" applyAlignment="1">
      <alignment wrapText="1"/>
    </xf>
    <xf numFmtId="0" fontId="0" fillId="0" borderId="0" xfId="0" applyBorder="1"/>
    <xf numFmtId="49" fontId="0" fillId="0" borderId="0" xfId="0" applyNumberFormat="1" applyFill="1" applyBorder="1" applyAlignment="1">
      <alignment wrapText="1"/>
    </xf>
    <xf numFmtId="0" fontId="0" fillId="0" borderId="0" xfId="0" applyAlignment="1">
      <alignment wrapText="1"/>
    </xf>
    <xf numFmtId="0" fontId="0" fillId="0" borderId="9" xfId="0" applyBorder="1" applyAlignment="1">
      <alignment horizontal="right"/>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70" zoomScaleNormal="70" workbookViewId="0"/>
  </sheetViews>
  <sheetFormatPr baseColWidth="10" defaultColWidth="8.88671875" defaultRowHeight="14.4" x14ac:dyDescent="0.3"/>
  <cols>
    <col min="1" max="1" width="25.21875" customWidth="1"/>
    <col min="2" max="2" width="40.6640625" customWidth="1"/>
    <col min="3" max="3" width="7.6640625" customWidth="1"/>
    <col min="4" max="4" width="8.21875" customWidth="1"/>
    <col min="5" max="5" width="10.21875" customWidth="1"/>
    <col min="6" max="6" width="11.33203125" customWidth="1"/>
    <col min="7" max="7" width="12.88671875" customWidth="1"/>
    <col min="8" max="8" width="10.44140625" customWidth="1"/>
    <col min="9" max="9" width="13.88671875" customWidth="1"/>
    <col min="10" max="10" width="11.33203125" customWidth="1"/>
    <col min="11" max="11" width="17.77734375" customWidth="1"/>
    <col min="12" max="12" width="13.5546875" customWidth="1"/>
    <col min="13" max="13" width="13.77734375" customWidth="1"/>
    <col min="14" max="14" width="15.44140625" customWidth="1"/>
    <col min="15" max="15" width="12.33203125" customWidth="1"/>
    <col min="16" max="16" width="26.5546875" customWidth="1"/>
    <col min="17" max="17" width="15.5546875" customWidth="1"/>
  </cols>
  <sheetData>
    <row r="1" spans="1:14" x14ac:dyDescent="0.3">
      <c r="A1" s="17" t="s">
        <v>0</v>
      </c>
      <c r="B1" s="26" t="s">
        <v>41</v>
      </c>
      <c r="C1" s="19" t="s">
        <v>42</v>
      </c>
      <c r="D1" s="19" t="s">
        <v>43</v>
      </c>
      <c r="E1" s="20" t="s">
        <v>47</v>
      </c>
      <c r="F1" s="18" t="s">
        <v>44</v>
      </c>
      <c r="G1" s="19" t="s">
        <v>45</v>
      </c>
      <c r="H1" s="19" t="s">
        <v>46</v>
      </c>
      <c r="I1" s="20" t="s">
        <v>48</v>
      </c>
      <c r="J1" s="19" t="s">
        <v>53</v>
      </c>
      <c r="K1" s="20" t="s">
        <v>52</v>
      </c>
      <c r="L1" s="19" t="s">
        <v>65</v>
      </c>
      <c r="M1" s="19" t="s">
        <v>57</v>
      </c>
      <c r="N1" s="17" t="s">
        <v>58</v>
      </c>
    </row>
    <row r="2" spans="1:14" x14ac:dyDescent="0.3">
      <c r="A2" s="15" t="s">
        <v>1</v>
      </c>
      <c r="B2" s="5">
        <v>0</v>
      </c>
      <c r="C2" s="1">
        <v>2</v>
      </c>
      <c r="D2" s="1">
        <f>SUM(B2,C2)</f>
        <v>2</v>
      </c>
      <c r="E2" s="3" t="s">
        <v>59</v>
      </c>
      <c r="F2" s="5">
        <v>10</v>
      </c>
      <c r="G2" s="1">
        <v>0</v>
      </c>
      <c r="H2" s="1">
        <f>SUM(F2,G2*(-2))</f>
        <v>10</v>
      </c>
      <c r="I2" s="21" t="s">
        <v>49</v>
      </c>
      <c r="J2" s="23">
        <v>10</v>
      </c>
      <c r="K2" s="3" t="s">
        <v>54</v>
      </c>
      <c r="L2" s="4">
        <v>0</v>
      </c>
      <c r="M2" t="s">
        <v>61</v>
      </c>
      <c r="N2" s="9" t="s">
        <v>66</v>
      </c>
    </row>
    <row r="3" spans="1:14" x14ac:dyDescent="0.3">
      <c r="A3" s="15" t="s">
        <v>2</v>
      </c>
      <c r="B3" s="5">
        <v>2</v>
      </c>
      <c r="C3" s="1">
        <v>2</v>
      </c>
      <c r="D3" s="1">
        <f t="shared" ref="D3:D41" si="0">SUM(B3,C3)</f>
        <v>4</v>
      </c>
      <c r="E3" s="3" t="s">
        <v>60</v>
      </c>
      <c r="F3" s="5">
        <v>9</v>
      </c>
      <c r="G3" s="1">
        <v>0</v>
      </c>
      <c r="H3" s="1">
        <f t="shared" ref="H3:H41" si="1">SUM(F3,G3*(-2))</f>
        <v>9</v>
      </c>
      <c r="I3" s="21" t="s">
        <v>49</v>
      </c>
      <c r="J3" s="23">
        <v>15</v>
      </c>
      <c r="K3" s="3" t="s">
        <v>55</v>
      </c>
      <c r="L3" s="4">
        <v>7</v>
      </c>
      <c r="M3" t="s">
        <v>62</v>
      </c>
      <c r="N3" s="9" t="s">
        <v>63</v>
      </c>
    </row>
    <row r="4" spans="1:14" x14ac:dyDescent="0.3">
      <c r="A4" s="15" t="s">
        <v>3</v>
      </c>
      <c r="B4" s="5">
        <v>0</v>
      </c>
      <c r="C4" s="1">
        <v>0</v>
      </c>
      <c r="D4" s="1">
        <f t="shared" si="0"/>
        <v>0</v>
      </c>
      <c r="E4" s="3" t="s">
        <v>59</v>
      </c>
      <c r="F4" s="5">
        <v>5</v>
      </c>
      <c r="G4" s="1">
        <v>0</v>
      </c>
      <c r="H4" s="1">
        <f t="shared" si="1"/>
        <v>5</v>
      </c>
      <c r="I4" s="21" t="s">
        <v>50</v>
      </c>
      <c r="J4" s="23">
        <v>16</v>
      </c>
      <c r="K4" s="3" t="s">
        <v>55</v>
      </c>
      <c r="L4" s="4">
        <v>0</v>
      </c>
      <c r="M4" t="s">
        <v>61</v>
      </c>
      <c r="N4" s="9" t="s">
        <v>64</v>
      </c>
    </row>
    <row r="5" spans="1:14" x14ac:dyDescent="0.3">
      <c r="A5" s="15" t="s">
        <v>4</v>
      </c>
      <c r="B5" s="5">
        <v>0</v>
      </c>
      <c r="C5" s="1">
        <v>1</v>
      </c>
      <c r="D5" s="1">
        <f t="shared" si="0"/>
        <v>1</v>
      </c>
      <c r="E5" s="3" t="s">
        <v>59</v>
      </c>
      <c r="F5" s="5">
        <v>4</v>
      </c>
      <c r="G5" s="1">
        <v>0</v>
      </c>
      <c r="H5" s="1">
        <f t="shared" si="1"/>
        <v>4</v>
      </c>
      <c r="I5" s="21" t="s">
        <v>50</v>
      </c>
      <c r="J5" s="23">
        <v>11</v>
      </c>
      <c r="K5" s="3" t="s">
        <v>55</v>
      </c>
      <c r="L5" s="4">
        <v>2</v>
      </c>
      <c r="M5" t="s">
        <v>62</v>
      </c>
      <c r="N5" s="9" t="s">
        <v>66</v>
      </c>
    </row>
    <row r="6" spans="1:14" x14ac:dyDescent="0.3">
      <c r="A6" s="15" t="s">
        <v>5</v>
      </c>
      <c r="B6" s="5">
        <v>3</v>
      </c>
      <c r="C6" s="1">
        <v>2</v>
      </c>
      <c r="D6" s="1">
        <f t="shared" si="0"/>
        <v>5</v>
      </c>
      <c r="E6" s="3" t="s">
        <v>60</v>
      </c>
      <c r="F6" s="6">
        <v>20</v>
      </c>
      <c r="G6" s="2">
        <v>0</v>
      </c>
      <c r="H6" s="1">
        <f t="shared" si="1"/>
        <v>20</v>
      </c>
      <c r="I6" s="21" t="s">
        <v>51</v>
      </c>
      <c r="J6" s="23">
        <v>38</v>
      </c>
      <c r="K6" s="3" t="s">
        <v>56</v>
      </c>
      <c r="L6" s="4">
        <v>9</v>
      </c>
      <c r="M6" t="s">
        <v>62</v>
      </c>
      <c r="N6" s="9" t="s">
        <v>64</v>
      </c>
    </row>
    <row r="7" spans="1:14" x14ac:dyDescent="0.3">
      <c r="A7" s="15" t="s">
        <v>6</v>
      </c>
      <c r="B7" s="5">
        <v>3</v>
      </c>
      <c r="C7" s="1">
        <v>2</v>
      </c>
      <c r="D7" s="1">
        <f t="shared" si="0"/>
        <v>5</v>
      </c>
      <c r="E7" s="3" t="s">
        <v>60</v>
      </c>
      <c r="F7" s="6">
        <v>23</v>
      </c>
      <c r="G7" s="2">
        <v>0</v>
      </c>
      <c r="H7" s="1">
        <f t="shared" si="1"/>
        <v>23</v>
      </c>
      <c r="I7" s="21" t="s">
        <v>51</v>
      </c>
      <c r="J7" s="23">
        <v>16</v>
      </c>
      <c r="K7" s="3" t="s">
        <v>55</v>
      </c>
      <c r="L7" s="4">
        <v>0</v>
      </c>
      <c r="M7" t="s">
        <v>61</v>
      </c>
      <c r="N7" s="9" t="s">
        <v>66</v>
      </c>
    </row>
    <row r="8" spans="1:14" x14ac:dyDescent="0.3">
      <c r="A8" s="15" t="s">
        <v>7</v>
      </c>
      <c r="B8" s="5">
        <v>3</v>
      </c>
      <c r="C8" s="1">
        <v>2</v>
      </c>
      <c r="D8" s="1">
        <f t="shared" si="0"/>
        <v>5</v>
      </c>
      <c r="E8" s="3" t="s">
        <v>60</v>
      </c>
      <c r="F8" s="6">
        <v>20</v>
      </c>
      <c r="G8" s="2">
        <v>1</v>
      </c>
      <c r="H8" s="1">
        <f t="shared" si="1"/>
        <v>18</v>
      </c>
      <c r="I8" s="21" t="s">
        <v>51</v>
      </c>
      <c r="J8" s="23">
        <v>44</v>
      </c>
      <c r="K8" s="3" t="s">
        <v>56</v>
      </c>
      <c r="L8" s="4">
        <v>8</v>
      </c>
      <c r="M8" t="s">
        <v>62</v>
      </c>
      <c r="N8" s="9" t="s">
        <v>63</v>
      </c>
    </row>
    <row r="9" spans="1:14" x14ac:dyDescent="0.3">
      <c r="A9" s="15" t="s">
        <v>8</v>
      </c>
      <c r="B9" s="5">
        <v>2</v>
      </c>
      <c r="C9" s="1">
        <v>2</v>
      </c>
      <c r="D9" s="1">
        <f t="shared" si="0"/>
        <v>4</v>
      </c>
      <c r="E9" s="3" t="s">
        <v>60</v>
      </c>
      <c r="F9" s="6">
        <v>14</v>
      </c>
      <c r="G9" s="2">
        <v>0</v>
      </c>
      <c r="H9" s="1">
        <f t="shared" si="1"/>
        <v>14</v>
      </c>
      <c r="I9" s="21" t="s">
        <v>51</v>
      </c>
      <c r="J9" s="23">
        <v>19</v>
      </c>
      <c r="K9" s="3" t="s">
        <v>55</v>
      </c>
      <c r="L9" s="4">
        <v>0</v>
      </c>
      <c r="M9" t="s">
        <v>61</v>
      </c>
      <c r="N9" s="9" t="s">
        <v>66</v>
      </c>
    </row>
    <row r="10" spans="1:14" x14ac:dyDescent="0.3">
      <c r="A10" s="15" t="s">
        <v>9</v>
      </c>
      <c r="B10" s="5">
        <v>0</v>
      </c>
      <c r="C10" s="1">
        <v>1</v>
      </c>
      <c r="D10" s="1">
        <f t="shared" si="0"/>
        <v>1</v>
      </c>
      <c r="E10" s="3" t="s">
        <v>59</v>
      </c>
      <c r="F10" s="6">
        <v>10</v>
      </c>
      <c r="G10" s="2">
        <v>0</v>
      </c>
      <c r="H10" s="1">
        <f t="shared" si="1"/>
        <v>10</v>
      </c>
      <c r="I10" s="21" t="s">
        <v>49</v>
      </c>
      <c r="J10" s="23">
        <v>33</v>
      </c>
      <c r="K10" s="3" t="s">
        <v>56</v>
      </c>
      <c r="L10" s="4">
        <v>4</v>
      </c>
      <c r="M10" t="s">
        <v>62</v>
      </c>
      <c r="N10" s="9" t="s">
        <v>66</v>
      </c>
    </row>
    <row r="11" spans="1:14" x14ac:dyDescent="0.3">
      <c r="A11" s="15" t="s">
        <v>10</v>
      </c>
      <c r="B11" s="5">
        <v>0</v>
      </c>
      <c r="C11" s="1">
        <v>2</v>
      </c>
      <c r="D11" s="1">
        <f t="shared" si="0"/>
        <v>2</v>
      </c>
      <c r="E11" s="3" t="s">
        <v>59</v>
      </c>
      <c r="F11" s="6">
        <v>1</v>
      </c>
      <c r="G11" s="2">
        <v>0</v>
      </c>
      <c r="H11" s="1">
        <f t="shared" si="1"/>
        <v>1</v>
      </c>
      <c r="I11" s="21" t="s">
        <v>50</v>
      </c>
      <c r="J11" s="23">
        <v>4</v>
      </c>
      <c r="K11" s="3" t="s">
        <v>54</v>
      </c>
      <c r="L11" s="4">
        <v>0</v>
      </c>
      <c r="M11" t="s">
        <v>61</v>
      </c>
      <c r="N11" s="9" t="s">
        <v>66</v>
      </c>
    </row>
    <row r="12" spans="1:14" x14ac:dyDescent="0.3">
      <c r="A12" s="15" t="s">
        <v>11</v>
      </c>
      <c r="B12" s="5">
        <v>2</v>
      </c>
      <c r="C12" s="1">
        <v>2</v>
      </c>
      <c r="D12" s="1">
        <f t="shared" si="0"/>
        <v>4</v>
      </c>
      <c r="E12" s="3" t="s">
        <v>60</v>
      </c>
      <c r="F12" s="6">
        <v>1</v>
      </c>
      <c r="G12" s="2">
        <v>0</v>
      </c>
      <c r="H12" s="1">
        <f t="shared" si="1"/>
        <v>1</v>
      </c>
      <c r="I12" s="21" t="s">
        <v>50</v>
      </c>
      <c r="J12" s="23">
        <v>7</v>
      </c>
      <c r="K12" s="3" t="s">
        <v>54</v>
      </c>
      <c r="L12" s="4">
        <v>0</v>
      </c>
      <c r="M12" t="s">
        <v>61</v>
      </c>
      <c r="N12" s="9" t="s">
        <v>66</v>
      </c>
    </row>
    <row r="13" spans="1:14" x14ac:dyDescent="0.3">
      <c r="A13" s="15" t="s">
        <v>12</v>
      </c>
      <c r="B13" s="5">
        <v>3</v>
      </c>
      <c r="C13" s="1">
        <v>2</v>
      </c>
      <c r="D13" s="1">
        <f t="shared" si="0"/>
        <v>5</v>
      </c>
      <c r="E13" s="3" t="s">
        <v>60</v>
      </c>
      <c r="F13" s="6">
        <v>20</v>
      </c>
      <c r="G13" s="2">
        <v>1</v>
      </c>
      <c r="H13" s="1">
        <f t="shared" si="1"/>
        <v>18</v>
      </c>
      <c r="I13" s="21" t="s">
        <v>51</v>
      </c>
      <c r="J13" s="23">
        <v>25</v>
      </c>
      <c r="K13" s="3" t="s">
        <v>55</v>
      </c>
      <c r="L13" s="4">
        <v>1</v>
      </c>
      <c r="M13" t="s">
        <v>62</v>
      </c>
      <c r="N13" s="9" t="s">
        <v>66</v>
      </c>
    </row>
    <row r="14" spans="1:14" x14ac:dyDescent="0.3">
      <c r="A14" s="15" t="s">
        <v>13</v>
      </c>
      <c r="B14" s="5">
        <v>3</v>
      </c>
      <c r="C14" s="1">
        <v>2</v>
      </c>
      <c r="D14" s="1">
        <f t="shared" si="0"/>
        <v>5</v>
      </c>
      <c r="E14" s="3" t="s">
        <v>60</v>
      </c>
      <c r="F14" s="6">
        <v>8</v>
      </c>
      <c r="G14" s="2">
        <v>0</v>
      </c>
      <c r="H14" s="1">
        <f t="shared" si="1"/>
        <v>8</v>
      </c>
      <c r="I14" s="21" t="s">
        <v>49</v>
      </c>
      <c r="J14" s="23">
        <v>20</v>
      </c>
      <c r="K14" s="3" t="s">
        <v>55</v>
      </c>
      <c r="L14" s="4">
        <v>7</v>
      </c>
      <c r="M14" t="s">
        <v>62</v>
      </c>
      <c r="N14" s="9" t="s">
        <v>66</v>
      </c>
    </row>
    <row r="15" spans="1:14" x14ac:dyDescent="0.3">
      <c r="A15" s="15" t="s">
        <v>14</v>
      </c>
      <c r="B15" s="5">
        <v>0</v>
      </c>
      <c r="C15" s="1">
        <v>0</v>
      </c>
      <c r="D15" s="1">
        <f t="shared" si="0"/>
        <v>0</v>
      </c>
      <c r="E15" s="3" t="s">
        <v>59</v>
      </c>
      <c r="F15" s="6">
        <v>20</v>
      </c>
      <c r="G15" s="2">
        <v>0</v>
      </c>
      <c r="H15" s="1">
        <f t="shared" si="1"/>
        <v>20</v>
      </c>
      <c r="I15" s="21" t="s">
        <v>51</v>
      </c>
      <c r="J15" s="23">
        <v>7</v>
      </c>
      <c r="K15" s="3" t="s">
        <v>54</v>
      </c>
      <c r="L15" s="4">
        <v>0</v>
      </c>
      <c r="M15" t="s">
        <v>61</v>
      </c>
      <c r="N15" s="9" t="s">
        <v>64</v>
      </c>
    </row>
    <row r="16" spans="1:14" x14ac:dyDescent="0.3">
      <c r="A16" s="15" t="s">
        <v>15</v>
      </c>
      <c r="B16" s="5">
        <v>0</v>
      </c>
      <c r="C16" s="1">
        <v>1</v>
      </c>
      <c r="D16" s="1">
        <f t="shared" si="0"/>
        <v>1</v>
      </c>
      <c r="E16" s="3" t="s">
        <v>59</v>
      </c>
      <c r="F16" s="6">
        <v>11</v>
      </c>
      <c r="G16" s="2">
        <v>0</v>
      </c>
      <c r="H16" s="1">
        <f t="shared" si="1"/>
        <v>11</v>
      </c>
      <c r="I16" s="21" t="s">
        <v>49</v>
      </c>
      <c r="J16" s="23">
        <v>10</v>
      </c>
      <c r="K16" s="3" t="s">
        <v>54</v>
      </c>
      <c r="L16" s="4">
        <v>0</v>
      </c>
      <c r="M16" t="s">
        <v>61</v>
      </c>
      <c r="N16" s="9" t="s">
        <v>66</v>
      </c>
    </row>
    <row r="17" spans="1:14" x14ac:dyDescent="0.3">
      <c r="A17" s="15" t="s">
        <v>16</v>
      </c>
      <c r="B17" s="5">
        <v>3</v>
      </c>
      <c r="C17" s="1">
        <v>2</v>
      </c>
      <c r="D17" s="1">
        <f t="shared" si="0"/>
        <v>5</v>
      </c>
      <c r="E17" s="3" t="s">
        <v>60</v>
      </c>
      <c r="F17" s="6">
        <v>10</v>
      </c>
      <c r="G17" s="2">
        <v>0</v>
      </c>
      <c r="H17" s="1">
        <f t="shared" si="1"/>
        <v>10</v>
      </c>
      <c r="I17" s="21" t="s">
        <v>49</v>
      </c>
      <c r="J17" s="23">
        <v>33</v>
      </c>
      <c r="K17" s="3" t="s">
        <v>56</v>
      </c>
      <c r="L17" s="4">
        <v>8</v>
      </c>
      <c r="M17" t="s">
        <v>62</v>
      </c>
      <c r="N17" s="9" t="s">
        <v>63</v>
      </c>
    </row>
    <row r="18" spans="1:14" x14ac:dyDescent="0.3">
      <c r="A18" s="15" t="s">
        <v>17</v>
      </c>
      <c r="B18" s="5">
        <v>3</v>
      </c>
      <c r="C18" s="1">
        <v>2</v>
      </c>
      <c r="D18" s="1">
        <f t="shared" si="0"/>
        <v>5</v>
      </c>
      <c r="E18" s="3" t="s">
        <v>60</v>
      </c>
      <c r="F18" s="6">
        <v>18</v>
      </c>
      <c r="G18" s="2">
        <v>0</v>
      </c>
      <c r="H18" s="1">
        <f t="shared" si="1"/>
        <v>18</v>
      </c>
      <c r="I18" s="21" t="s">
        <v>51</v>
      </c>
      <c r="J18" s="23">
        <v>80</v>
      </c>
      <c r="K18" s="3" t="s">
        <v>56</v>
      </c>
      <c r="L18" s="4">
        <v>21</v>
      </c>
      <c r="M18" t="s">
        <v>62</v>
      </c>
      <c r="N18" s="9" t="s">
        <v>63</v>
      </c>
    </row>
    <row r="19" spans="1:14" x14ac:dyDescent="0.3">
      <c r="A19" s="15" t="s">
        <v>18</v>
      </c>
      <c r="B19" s="5">
        <v>2</v>
      </c>
      <c r="C19" s="1">
        <v>2</v>
      </c>
      <c r="D19" s="1">
        <f t="shared" si="0"/>
        <v>4</v>
      </c>
      <c r="E19" s="3" t="s">
        <v>60</v>
      </c>
      <c r="F19" s="6">
        <v>6</v>
      </c>
      <c r="G19" s="2">
        <v>0</v>
      </c>
      <c r="H19" s="1">
        <f t="shared" si="1"/>
        <v>6</v>
      </c>
      <c r="I19" s="21" t="s">
        <v>50</v>
      </c>
      <c r="J19" s="23">
        <v>6</v>
      </c>
      <c r="K19" s="3" t="s">
        <v>54</v>
      </c>
      <c r="L19" s="4">
        <v>1</v>
      </c>
      <c r="M19" t="s">
        <v>62</v>
      </c>
      <c r="N19" s="9" t="s">
        <v>66</v>
      </c>
    </row>
    <row r="20" spans="1:14" x14ac:dyDescent="0.3">
      <c r="A20" s="15" t="s">
        <v>19</v>
      </c>
      <c r="B20" s="5">
        <v>0</v>
      </c>
      <c r="C20" s="1">
        <v>1</v>
      </c>
      <c r="D20" s="1">
        <f t="shared" si="0"/>
        <v>1</v>
      </c>
      <c r="E20" s="3" t="s">
        <v>59</v>
      </c>
      <c r="F20" s="6">
        <v>14</v>
      </c>
      <c r="G20" s="2">
        <v>0</v>
      </c>
      <c r="H20" s="1">
        <f t="shared" si="1"/>
        <v>14</v>
      </c>
      <c r="I20" s="21" t="s">
        <v>51</v>
      </c>
      <c r="J20" s="23">
        <v>16</v>
      </c>
      <c r="K20" s="3" t="s">
        <v>55</v>
      </c>
      <c r="L20" s="4">
        <v>1</v>
      </c>
      <c r="M20" t="s">
        <v>62</v>
      </c>
      <c r="N20" s="9" t="s">
        <v>66</v>
      </c>
    </row>
    <row r="21" spans="1:14" x14ac:dyDescent="0.3">
      <c r="A21" s="15" t="s">
        <v>20</v>
      </c>
      <c r="B21" s="5">
        <v>3</v>
      </c>
      <c r="C21" s="1">
        <v>2</v>
      </c>
      <c r="D21" s="1">
        <f t="shared" si="0"/>
        <v>5</v>
      </c>
      <c r="E21" s="3" t="s">
        <v>60</v>
      </c>
      <c r="F21" s="6">
        <v>10</v>
      </c>
      <c r="G21" s="2">
        <v>0</v>
      </c>
      <c r="H21" s="1">
        <f t="shared" si="1"/>
        <v>10</v>
      </c>
      <c r="I21" s="21" t="s">
        <v>49</v>
      </c>
      <c r="J21" s="23">
        <v>37</v>
      </c>
      <c r="K21" s="3" t="s">
        <v>56</v>
      </c>
      <c r="L21" s="4">
        <v>3</v>
      </c>
      <c r="M21" t="s">
        <v>62</v>
      </c>
      <c r="N21" s="9" t="s">
        <v>63</v>
      </c>
    </row>
    <row r="22" spans="1:14" x14ac:dyDescent="0.3">
      <c r="A22" s="15" t="s">
        <v>21</v>
      </c>
      <c r="B22" s="5">
        <v>0</v>
      </c>
      <c r="C22" s="1">
        <v>2</v>
      </c>
      <c r="D22" s="1">
        <f t="shared" si="0"/>
        <v>2</v>
      </c>
      <c r="E22" s="3" t="s">
        <v>59</v>
      </c>
      <c r="F22" s="6">
        <v>5</v>
      </c>
      <c r="G22" s="2">
        <v>0</v>
      </c>
      <c r="H22" s="1">
        <f t="shared" si="1"/>
        <v>5</v>
      </c>
      <c r="I22" s="21" t="s">
        <v>50</v>
      </c>
      <c r="J22" s="23">
        <v>4</v>
      </c>
      <c r="K22" s="3" t="s">
        <v>54</v>
      </c>
      <c r="L22" s="4">
        <v>0</v>
      </c>
      <c r="M22" t="s">
        <v>61</v>
      </c>
      <c r="N22" s="9" t="s">
        <v>66</v>
      </c>
    </row>
    <row r="23" spans="1:14" x14ac:dyDescent="0.3">
      <c r="A23" s="15" t="s">
        <v>22</v>
      </c>
      <c r="B23" s="5">
        <v>0</v>
      </c>
      <c r="C23" s="1">
        <v>2</v>
      </c>
      <c r="D23" s="1">
        <f t="shared" si="0"/>
        <v>2</v>
      </c>
      <c r="E23" s="3" t="s">
        <v>59</v>
      </c>
      <c r="F23" s="6">
        <v>24</v>
      </c>
      <c r="G23" s="2">
        <v>0</v>
      </c>
      <c r="H23" s="1">
        <f t="shared" si="1"/>
        <v>24</v>
      </c>
      <c r="I23" s="21" t="s">
        <v>51</v>
      </c>
      <c r="J23" s="23">
        <v>10</v>
      </c>
      <c r="K23" s="3" t="s">
        <v>54</v>
      </c>
      <c r="L23" s="4">
        <v>1</v>
      </c>
      <c r="M23" t="s">
        <v>62</v>
      </c>
      <c r="N23" s="9" t="s">
        <v>66</v>
      </c>
    </row>
    <row r="24" spans="1:14" x14ac:dyDescent="0.3">
      <c r="A24" s="15" t="s">
        <v>23</v>
      </c>
      <c r="B24" s="5">
        <v>2</v>
      </c>
      <c r="C24" s="1">
        <v>2</v>
      </c>
      <c r="D24" s="1">
        <f t="shared" si="0"/>
        <v>4</v>
      </c>
      <c r="E24" s="3" t="s">
        <v>60</v>
      </c>
      <c r="F24" s="6">
        <v>7</v>
      </c>
      <c r="G24" s="2">
        <v>0</v>
      </c>
      <c r="H24" s="1">
        <f t="shared" si="1"/>
        <v>7</v>
      </c>
      <c r="I24" s="21" t="s">
        <v>49</v>
      </c>
      <c r="J24" s="23">
        <v>24</v>
      </c>
      <c r="K24" s="3" t="s">
        <v>55</v>
      </c>
      <c r="L24" s="4">
        <v>8</v>
      </c>
      <c r="M24" t="s">
        <v>62</v>
      </c>
      <c r="N24" s="9" t="s">
        <v>63</v>
      </c>
    </row>
    <row r="25" spans="1:14" x14ac:dyDescent="0.3">
      <c r="A25" s="15" t="s">
        <v>24</v>
      </c>
      <c r="B25" s="5">
        <v>1</v>
      </c>
      <c r="C25" s="1">
        <v>1</v>
      </c>
      <c r="D25" s="1">
        <f t="shared" si="0"/>
        <v>2</v>
      </c>
      <c r="E25" s="3" t="s">
        <v>59</v>
      </c>
      <c r="F25" s="6">
        <v>32</v>
      </c>
      <c r="G25" s="2">
        <v>0</v>
      </c>
      <c r="H25" s="1">
        <f t="shared" si="1"/>
        <v>32</v>
      </c>
      <c r="I25" s="21" t="s">
        <v>51</v>
      </c>
      <c r="J25" s="23">
        <v>6</v>
      </c>
      <c r="K25" s="3" t="s">
        <v>54</v>
      </c>
      <c r="L25" s="4">
        <v>0</v>
      </c>
      <c r="M25" t="s">
        <v>61</v>
      </c>
      <c r="N25" s="9" t="s">
        <v>63</v>
      </c>
    </row>
    <row r="26" spans="1:14" x14ac:dyDescent="0.3">
      <c r="A26" s="15" t="s">
        <v>25</v>
      </c>
      <c r="B26" s="5">
        <v>1</v>
      </c>
      <c r="C26" s="1">
        <v>2</v>
      </c>
      <c r="D26" s="1">
        <f t="shared" si="0"/>
        <v>3</v>
      </c>
      <c r="E26" s="3" t="s">
        <v>59</v>
      </c>
      <c r="F26" s="6">
        <v>5</v>
      </c>
      <c r="G26" s="2">
        <v>0</v>
      </c>
      <c r="H26" s="1">
        <f t="shared" si="1"/>
        <v>5</v>
      </c>
      <c r="I26" s="21" t="s">
        <v>50</v>
      </c>
      <c r="J26" s="23">
        <v>29</v>
      </c>
      <c r="K26" s="3" t="s">
        <v>56</v>
      </c>
      <c r="L26" s="4">
        <v>13</v>
      </c>
      <c r="M26" t="s">
        <v>62</v>
      </c>
      <c r="N26" s="9" t="s">
        <v>66</v>
      </c>
    </row>
    <row r="27" spans="1:14" x14ac:dyDescent="0.3">
      <c r="A27" s="15" t="s">
        <v>26</v>
      </c>
      <c r="B27" s="5">
        <v>3</v>
      </c>
      <c r="C27" s="1">
        <v>2</v>
      </c>
      <c r="D27" s="1">
        <f t="shared" si="0"/>
        <v>5</v>
      </c>
      <c r="E27" s="3" t="s">
        <v>60</v>
      </c>
      <c r="F27" s="6">
        <v>10</v>
      </c>
      <c r="G27" s="2">
        <v>0</v>
      </c>
      <c r="H27" s="1">
        <f t="shared" si="1"/>
        <v>10</v>
      </c>
      <c r="I27" s="21" t="s">
        <v>49</v>
      </c>
      <c r="J27" s="23">
        <v>21</v>
      </c>
      <c r="K27" s="3" t="s">
        <v>55</v>
      </c>
      <c r="L27" s="4">
        <v>3</v>
      </c>
      <c r="M27" t="s">
        <v>62</v>
      </c>
      <c r="N27" s="9" t="s">
        <v>66</v>
      </c>
    </row>
    <row r="28" spans="1:14" x14ac:dyDescent="0.3">
      <c r="A28" s="15" t="s">
        <v>27</v>
      </c>
      <c r="B28" s="5">
        <v>1</v>
      </c>
      <c r="C28" s="1">
        <v>2</v>
      </c>
      <c r="D28" s="1">
        <f t="shared" si="0"/>
        <v>3</v>
      </c>
      <c r="E28" s="3" t="s">
        <v>59</v>
      </c>
      <c r="F28" s="6">
        <v>6</v>
      </c>
      <c r="G28" s="2">
        <v>0</v>
      </c>
      <c r="H28" s="1">
        <f t="shared" si="1"/>
        <v>6</v>
      </c>
      <c r="I28" s="21" t="s">
        <v>50</v>
      </c>
      <c r="J28" s="23">
        <v>19</v>
      </c>
      <c r="K28" s="3" t="s">
        <v>55</v>
      </c>
      <c r="L28" s="4">
        <v>6</v>
      </c>
      <c r="M28" t="s">
        <v>62</v>
      </c>
      <c r="N28" s="9" t="s">
        <v>64</v>
      </c>
    </row>
    <row r="29" spans="1:14" x14ac:dyDescent="0.3">
      <c r="A29" s="15" t="s">
        <v>28</v>
      </c>
      <c r="B29" s="5">
        <v>0</v>
      </c>
      <c r="C29" s="1">
        <v>1</v>
      </c>
      <c r="D29" s="1">
        <f t="shared" si="0"/>
        <v>1</v>
      </c>
      <c r="E29" s="3" t="s">
        <v>59</v>
      </c>
      <c r="F29" s="6">
        <v>1</v>
      </c>
      <c r="G29" s="2">
        <v>0</v>
      </c>
      <c r="H29" s="1">
        <f t="shared" si="1"/>
        <v>1</v>
      </c>
      <c r="I29" s="21" t="s">
        <v>50</v>
      </c>
      <c r="J29" s="23">
        <v>11</v>
      </c>
      <c r="K29" s="3" t="s">
        <v>55</v>
      </c>
      <c r="L29" s="4">
        <v>0</v>
      </c>
      <c r="M29" t="s">
        <v>61</v>
      </c>
      <c r="N29" s="9" t="s">
        <v>66</v>
      </c>
    </row>
    <row r="30" spans="1:14" x14ac:dyDescent="0.3">
      <c r="A30" s="15" t="s">
        <v>29</v>
      </c>
      <c r="B30" s="5">
        <v>1</v>
      </c>
      <c r="C30" s="1">
        <v>2</v>
      </c>
      <c r="D30" s="1">
        <f t="shared" si="0"/>
        <v>3</v>
      </c>
      <c r="E30" s="3" t="s">
        <v>59</v>
      </c>
      <c r="F30" s="6">
        <v>12</v>
      </c>
      <c r="G30" s="2">
        <v>0</v>
      </c>
      <c r="H30" s="1">
        <f t="shared" si="1"/>
        <v>12</v>
      </c>
      <c r="I30" s="21" t="s">
        <v>49</v>
      </c>
      <c r="J30" s="23">
        <v>30</v>
      </c>
      <c r="K30" s="3" t="s">
        <v>56</v>
      </c>
      <c r="L30" s="4">
        <v>8</v>
      </c>
      <c r="M30" t="s">
        <v>62</v>
      </c>
      <c r="N30" s="9" t="s">
        <v>64</v>
      </c>
    </row>
    <row r="31" spans="1:14" x14ac:dyDescent="0.3">
      <c r="A31" s="15" t="s">
        <v>30</v>
      </c>
      <c r="B31" s="5">
        <v>1</v>
      </c>
      <c r="C31" s="1">
        <v>2</v>
      </c>
      <c r="D31" s="1">
        <f t="shared" si="0"/>
        <v>3</v>
      </c>
      <c r="E31" s="3" t="s">
        <v>59</v>
      </c>
      <c r="F31" s="6">
        <v>12</v>
      </c>
      <c r="G31" s="2">
        <v>0</v>
      </c>
      <c r="H31" s="1">
        <f t="shared" si="1"/>
        <v>12</v>
      </c>
      <c r="I31" s="21" t="s">
        <v>49</v>
      </c>
      <c r="J31" s="23">
        <v>17</v>
      </c>
      <c r="K31" s="3" t="s">
        <v>55</v>
      </c>
      <c r="L31" s="4">
        <v>6</v>
      </c>
      <c r="M31" t="s">
        <v>62</v>
      </c>
      <c r="N31" s="9" t="s">
        <v>66</v>
      </c>
    </row>
    <row r="32" spans="1:14" x14ac:dyDescent="0.3">
      <c r="A32" s="15" t="s">
        <v>31</v>
      </c>
      <c r="B32" s="5">
        <v>1</v>
      </c>
      <c r="C32" s="1">
        <v>1</v>
      </c>
      <c r="D32" s="1">
        <f t="shared" si="0"/>
        <v>2</v>
      </c>
      <c r="E32" s="3" t="s">
        <v>59</v>
      </c>
      <c r="F32" s="6">
        <v>13</v>
      </c>
      <c r="G32" s="2">
        <v>0</v>
      </c>
      <c r="H32" s="1">
        <f t="shared" si="1"/>
        <v>13</v>
      </c>
      <c r="I32" s="21" t="s">
        <v>51</v>
      </c>
      <c r="J32" s="23">
        <v>22</v>
      </c>
      <c r="K32" s="3" t="s">
        <v>55</v>
      </c>
      <c r="L32" s="4">
        <v>1</v>
      </c>
      <c r="M32" t="s">
        <v>62</v>
      </c>
      <c r="N32" s="9" t="s">
        <v>66</v>
      </c>
    </row>
    <row r="33" spans="1:14" x14ac:dyDescent="0.3">
      <c r="A33" s="15" t="s">
        <v>32</v>
      </c>
      <c r="B33" s="5">
        <v>3</v>
      </c>
      <c r="C33" s="1">
        <v>1</v>
      </c>
      <c r="D33" s="1">
        <f t="shared" si="0"/>
        <v>4</v>
      </c>
      <c r="E33" s="3" t="s">
        <v>60</v>
      </c>
      <c r="F33" s="6">
        <v>14</v>
      </c>
      <c r="G33" s="2">
        <v>0</v>
      </c>
      <c r="H33" s="1">
        <f t="shared" si="1"/>
        <v>14</v>
      </c>
      <c r="I33" s="21" t="s">
        <v>51</v>
      </c>
      <c r="J33" s="23">
        <v>15</v>
      </c>
      <c r="K33" s="3" t="s">
        <v>55</v>
      </c>
      <c r="L33" s="4">
        <v>0</v>
      </c>
      <c r="M33" t="s">
        <v>61</v>
      </c>
      <c r="N33" s="9" t="s">
        <v>66</v>
      </c>
    </row>
    <row r="34" spans="1:14" x14ac:dyDescent="0.3">
      <c r="A34" s="15" t="s">
        <v>33</v>
      </c>
      <c r="B34" s="5">
        <v>0</v>
      </c>
      <c r="C34" s="1">
        <v>1</v>
      </c>
      <c r="D34" s="1">
        <f t="shared" si="0"/>
        <v>1</v>
      </c>
      <c r="E34" s="3" t="s">
        <v>59</v>
      </c>
      <c r="F34" s="6">
        <v>4</v>
      </c>
      <c r="G34" s="2">
        <v>1</v>
      </c>
      <c r="H34" s="1">
        <f t="shared" si="1"/>
        <v>2</v>
      </c>
      <c r="I34" s="21" t="s">
        <v>50</v>
      </c>
      <c r="J34" s="23">
        <v>16</v>
      </c>
      <c r="K34" s="3" t="s">
        <v>55</v>
      </c>
      <c r="L34" s="4">
        <v>0</v>
      </c>
      <c r="M34" t="s">
        <v>61</v>
      </c>
      <c r="N34" s="9" t="s">
        <v>64</v>
      </c>
    </row>
    <row r="35" spans="1:14" x14ac:dyDescent="0.3">
      <c r="A35" s="15" t="s">
        <v>34</v>
      </c>
      <c r="B35" s="5">
        <v>2</v>
      </c>
      <c r="C35" s="1">
        <v>1</v>
      </c>
      <c r="D35" s="1">
        <f t="shared" si="0"/>
        <v>3</v>
      </c>
      <c r="E35" s="3" t="s">
        <v>59</v>
      </c>
      <c r="F35" s="6">
        <v>11</v>
      </c>
      <c r="G35" s="2">
        <v>0</v>
      </c>
      <c r="H35" s="1">
        <f t="shared" si="1"/>
        <v>11</v>
      </c>
      <c r="I35" s="21" t="s">
        <v>49</v>
      </c>
      <c r="J35" s="23">
        <v>27</v>
      </c>
      <c r="K35" s="3" t="s">
        <v>56</v>
      </c>
      <c r="L35" s="4">
        <v>4</v>
      </c>
      <c r="M35" t="s">
        <v>62</v>
      </c>
      <c r="N35" s="9" t="s">
        <v>64</v>
      </c>
    </row>
    <row r="36" spans="1:14" x14ac:dyDescent="0.3">
      <c r="A36" s="15" t="s">
        <v>35</v>
      </c>
      <c r="B36" s="5">
        <v>3</v>
      </c>
      <c r="C36" s="1">
        <v>2</v>
      </c>
      <c r="D36" s="1">
        <f t="shared" si="0"/>
        <v>5</v>
      </c>
      <c r="E36" s="3" t="s">
        <v>60</v>
      </c>
      <c r="F36" s="6">
        <v>38</v>
      </c>
      <c r="G36" s="2">
        <v>0</v>
      </c>
      <c r="H36" s="1">
        <f t="shared" si="1"/>
        <v>38</v>
      </c>
      <c r="I36" s="21" t="s">
        <v>51</v>
      </c>
      <c r="J36" s="23">
        <v>13</v>
      </c>
      <c r="K36" s="3" t="s">
        <v>55</v>
      </c>
      <c r="L36" s="4">
        <v>1</v>
      </c>
      <c r="M36" t="s">
        <v>62</v>
      </c>
      <c r="N36" s="9" t="s">
        <v>66</v>
      </c>
    </row>
    <row r="37" spans="1:14" x14ac:dyDescent="0.3">
      <c r="A37" s="15" t="s">
        <v>36</v>
      </c>
      <c r="B37" s="5">
        <v>0</v>
      </c>
      <c r="C37" s="1">
        <v>2</v>
      </c>
      <c r="D37" s="1">
        <f t="shared" si="0"/>
        <v>2</v>
      </c>
      <c r="E37" s="3" t="s">
        <v>59</v>
      </c>
      <c r="F37" s="6">
        <v>2</v>
      </c>
      <c r="G37" s="2">
        <v>0</v>
      </c>
      <c r="H37" s="1">
        <f t="shared" si="1"/>
        <v>2</v>
      </c>
      <c r="I37" s="21" t="s">
        <v>50</v>
      </c>
      <c r="J37" s="23">
        <v>9</v>
      </c>
      <c r="K37" s="3" t="s">
        <v>54</v>
      </c>
      <c r="L37" s="4">
        <v>3</v>
      </c>
      <c r="M37" t="s">
        <v>62</v>
      </c>
      <c r="N37" s="9" t="s">
        <v>66</v>
      </c>
    </row>
    <row r="38" spans="1:14" x14ac:dyDescent="0.3">
      <c r="A38" s="15" t="s">
        <v>37</v>
      </c>
      <c r="B38" s="5">
        <v>3</v>
      </c>
      <c r="C38" s="1">
        <v>2</v>
      </c>
      <c r="D38" s="1">
        <f t="shared" si="0"/>
        <v>5</v>
      </c>
      <c r="E38" s="3" t="s">
        <v>60</v>
      </c>
      <c r="F38" s="6">
        <v>12</v>
      </c>
      <c r="G38" s="2">
        <v>0</v>
      </c>
      <c r="H38" s="1">
        <f t="shared" si="1"/>
        <v>12</v>
      </c>
      <c r="I38" s="21" t="s">
        <v>49</v>
      </c>
      <c r="J38" s="23">
        <v>30</v>
      </c>
      <c r="K38" s="3" t="s">
        <v>56</v>
      </c>
      <c r="L38" s="4">
        <v>4</v>
      </c>
      <c r="M38" t="s">
        <v>62</v>
      </c>
      <c r="N38" s="9" t="s">
        <v>63</v>
      </c>
    </row>
    <row r="39" spans="1:14" x14ac:dyDescent="0.3">
      <c r="A39" s="15" t="s">
        <v>38</v>
      </c>
      <c r="B39" s="5">
        <v>1</v>
      </c>
      <c r="C39" s="1">
        <v>2</v>
      </c>
      <c r="D39" s="1">
        <f t="shared" si="0"/>
        <v>3</v>
      </c>
      <c r="E39" s="3" t="s">
        <v>59</v>
      </c>
      <c r="F39" s="6">
        <v>7</v>
      </c>
      <c r="G39" s="2">
        <v>0</v>
      </c>
      <c r="H39" s="1">
        <f t="shared" si="1"/>
        <v>7</v>
      </c>
      <c r="I39" s="21" t="s">
        <v>49</v>
      </c>
      <c r="J39" s="23">
        <v>17</v>
      </c>
      <c r="K39" s="3" t="s">
        <v>55</v>
      </c>
      <c r="L39" s="4">
        <v>4</v>
      </c>
      <c r="M39" t="s">
        <v>62</v>
      </c>
      <c r="N39" s="9" t="s">
        <v>63</v>
      </c>
    </row>
    <row r="40" spans="1:14" x14ac:dyDescent="0.3">
      <c r="A40" s="15" t="s">
        <v>39</v>
      </c>
      <c r="B40" s="5">
        <v>0</v>
      </c>
      <c r="C40" s="1">
        <v>1</v>
      </c>
      <c r="D40" s="1">
        <f t="shared" si="0"/>
        <v>1</v>
      </c>
      <c r="E40" s="3" t="s">
        <v>59</v>
      </c>
      <c r="F40" s="6">
        <v>4</v>
      </c>
      <c r="G40" s="2">
        <v>0</v>
      </c>
      <c r="H40" s="1">
        <f t="shared" si="1"/>
        <v>4</v>
      </c>
      <c r="I40" s="21" t="s">
        <v>50</v>
      </c>
      <c r="J40" s="23">
        <v>11</v>
      </c>
      <c r="K40" s="3" t="s">
        <v>55</v>
      </c>
      <c r="L40" s="4">
        <v>3</v>
      </c>
      <c r="M40" t="s">
        <v>62</v>
      </c>
      <c r="N40" s="9" t="s">
        <v>64</v>
      </c>
    </row>
    <row r="41" spans="1:14" x14ac:dyDescent="0.3">
      <c r="A41" s="16" t="s">
        <v>40</v>
      </c>
      <c r="B41" s="10">
        <v>0</v>
      </c>
      <c r="C41" s="11">
        <v>1</v>
      </c>
      <c r="D41" s="11">
        <f t="shared" si="0"/>
        <v>1</v>
      </c>
      <c r="E41" s="8" t="s">
        <v>59</v>
      </c>
      <c r="F41" s="12">
        <v>13</v>
      </c>
      <c r="G41" s="13">
        <v>0</v>
      </c>
      <c r="H41" s="11">
        <f t="shared" si="1"/>
        <v>13</v>
      </c>
      <c r="I41" s="22" t="s">
        <v>51</v>
      </c>
      <c r="J41" s="7">
        <v>25</v>
      </c>
      <c r="K41" s="8" t="s">
        <v>55</v>
      </c>
      <c r="L41" s="14">
        <v>0</v>
      </c>
      <c r="M41" s="7" t="s">
        <v>61</v>
      </c>
      <c r="N41" s="9" t="s">
        <v>66</v>
      </c>
    </row>
    <row r="43" spans="1:14" x14ac:dyDescent="0.3">
      <c r="A43" s="24" t="s">
        <v>77</v>
      </c>
    </row>
    <row r="44" spans="1:14" ht="57.6" x14ac:dyDescent="0.3">
      <c r="A44" s="24" t="s">
        <v>73</v>
      </c>
      <c r="B44" s="25" t="s">
        <v>67</v>
      </c>
    </row>
    <row r="45" spans="1:14" ht="115.2" x14ac:dyDescent="0.3">
      <c r="A45" s="24" t="s">
        <v>72</v>
      </c>
      <c r="B45" s="25" t="s">
        <v>68</v>
      </c>
    </row>
    <row r="46" spans="1:14" ht="129.6" x14ac:dyDescent="0.3">
      <c r="A46" s="24" t="s">
        <v>74</v>
      </c>
      <c r="B46" s="25" t="s">
        <v>71</v>
      </c>
    </row>
    <row r="47" spans="1:14" ht="86.4" x14ac:dyDescent="0.3">
      <c r="A47" s="24" t="s">
        <v>75</v>
      </c>
      <c r="B47" s="25" t="s">
        <v>69</v>
      </c>
    </row>
    <row r="48" spans="1:14" ht="144" x14ac:dyDescent="0.3">
      <c r="A48" s="24" t="s">
        <v>76</v>
      </c>
      <c r="B48" s="25" t="s">
        <v>70</v>
      </c>
    </row>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2023-08-28T07:21:57Z</dcterms:modified>
</cp:coreProperties>
</file>